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Подразделения\Отдел 004\З А К У П К И\Планы закупок\Планы закупок 2016\"/>
    </mc:Choice>
  </mc:AlternateContent>
  <bookViews>
    <workbookView xWindow="0" yWindow="0" windowWidth="28800" windowHeight="12435"/>
  </bookViews>
  <sheets>
    <sheet name="ред 1" sheetId="1" r:id="rId1"/>
    <sheet name="стр.2" sheetId="2" state="hidden" r:id="rId2"/>
    <sheet name="мсп" sheetId="3" r:id="rId3"/>
  </sheets>
  <definedNames>
    <definedName name="_xlnm._FilterDatabase" localSheetId="2" hidden="1">мсп!$A$13:$BQ$33</definedName>
    <definedName name="_xlnm._FilterDatabase" localSheetId="0" hidden="1">'ред 1'!$A$19:$DA$42</definedName>
    <definedName name="_xlnm.Print_Titles" localSheetId="0">'ред 1'!$19:$19</definedName>
    <definedName name="_xlnm.Print_Area" localSheetId="2">мсп!$A$1:$O$37</definedName>
    <definedName name="_xlnm.Print_Area" localSheetId="0">'ред 1'!$A$1:$O$43</definedName>
    <definedName name="_xlnm.Print_Area" localSheetId="1">стр.2!$A$1:$FD$24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5" i="3" l="1"/>
  <c r="A22" i="2" l="1"/>
  <c r="K40" i="1" l="1"/>
</calcChain>
</file>

<file path=xl/comments1.xml><?xml version="1.0" encoding="utf-8"?>
<comments xmlns="http://schemas.openxmlformats.org/spreadsheetml/2006/main">
  <authors>
    <author>Мондрус Анастасия Александровна</author>
  </authors>
  <commentList>
    <comment ref="D28" authorId="0" shapeId="0">
      <text>
        <r>
          <rPr>
            <b/>
            <sz val="9"/>
            <color indexed="81"/>
            <rFont val="Tahoma"/>
            <family val="2"/>
            <charset val="204"/>
          </rPr>
          <t>Мондрус Анастасия Александровна:</t>
        </r>
        <r>
          <rPr>
            <sz val="9"/>
            <color indexed="81"/>
            <rFont val="Tahoma"/>
            <family val="2"/>
            <charset val="204"/>
          </rPr>
          <t xml:space="preserve">
2 договора на спецсвязь 276/001и 121/74
</t>
        </r>
      </text>
    </comment>
  </commentList>
</comments>
</file>

<file path=xl/comments2.xml><?xml version="1.0" encoding="utf-8"?>
<comments xmlns="http://schemas.openxmlformats.org/spreadsheetml/2006/main">
  <authors>
    <author>Мондрус Анастасия Александровна</author>
  </authors>
  <commentList>
    <comment ref="D22" authorId="0" shapeId="0">
      <text>
        <r>
          <rPr>
            <b/>
            <sz val="9"/>
            <color indexed="81"/>
            <rFont val="Tahoma"/>
            <family val="2"/>
            <charset val="204"/>
          </rPr>
          <t>Мондрус Анастасия Александровна:</t>
        </r>
        <r>
          <rPr>
            <sz val="9"/>
            <color indexed="81"/>
            <rFont val="Tahoma"/>
            <family val="2"/>
            <charset val="204"/>
          </rPr>
          <t xml:space="preserve">
2 договора на спецсвязь 276/001и 121/74
</t>
        </r>
      </text>
    </comment>
  </commentList>
</comments>
</file>

<file path=xl/sharedStrings.xml><?xml version="1.0" encoding="utf-8"?>
<sst xmlns="http://schemas.openxmlformats.org/spreadsheetml/2006/main" count="676" uniqueCount="201">
  <si>
    <t>Наименование заказчика</t>
  </si>
  <si>
    <t>Федеральное государственное унитарное предприятие "Организация "Агат"</t>
  </si>
  <si>
    <t>Адрес местонахождения заказчика</t>
  </si>
  <si>
    <t>125047, г.Москва, ул.Бутырский вал, д.18, стр.1.</t>
  </si>
  <si>
    <t>Телефон заказчика</t>
  </si>
  <si>
    <t>тел. 499-251-2057, тел./факс 499-251-0807</t>
  </si>
  <si>
    <t>Электронная почта заказчика</t>
  </si>
  <si>
    <t>agat@roscosmos.ru</t>
  </si>
  <si>
    <t>ИНН</t>
  </si>
  <si>
    <t>7710096370</t>
  </si>
  <si>
    <t>КПП</t>
  </si>
  <si>
    <t>771001001</t>
  </si>
  <si>
    <t>ОКАТО</t>
  </si>
  <si>
    <t>45286585000</t>
  </si>
  <si>
    <t>Условия договора</t>
  </si>
  <si>
    <t xml:space="preserve">Способ закупки </t>
  </si>
  <si>
    <t>Закупка в электронной форме</t>
  </si>
  <si>
    <t>Сведения о количестве (объеме)</t>
  </si>
  <si>
    <t>График осуществления процедур закупки</t>
  </si>
  <si>
    <t>Наименование</t>
  </si>
  <si>
    <t>Наличие документов качества, соответствие ГОСТам, ТУ</t>
  </si>
  <si>
    <t>(Ф.И.О., должность руководителя (уполномоченного лица) заказчика)</t>
  </si>
  <si>
    <t>(подпись)</t>
  </si>
  <si>
    <t>Обеспечение пропускного и внутриобъектного режима</t>
  </si>
  <si>
    <t>Питаленко Б.А. -  Первый заместитель директора ФГУП "Организация "Агат"</t>
  </si>
  <si>
    <t>Канцелярские товары</t>
  </si>
  <si>
    <t>Да</t>
  </si>
  <si>
    <t>Приобретение комплектующих и расходных материалов для ПЭВМ</t>
  </si>
  <si>
    <t>Оказание амбулаторных медицинских услуг лицам, проработавшим на предприятии 20 и более лет и уволенным в связи с уходом на пенсию</t>
  </si>
  <si>
    <t>Открытый конкурс</t>
  </si>
  <si>
    <t>Оказание услуг по проведению обязательного ежегодного аудита бухгалтерской (финансовой) отчетности  за 2015 год</t>
  </si>
  <si>
    <t>Выполнение работ по разработке проектной и рабочей документации по объекту: «ФГУП «Организация «Агат» по адресу Москва, Бутырский Вал, 18с1», подраздел «Автоматизация и диспетчеризация инженерно-технических систем»</t>
  </si>
  <si>
    <t>Нет</t>
  </si>
  <si>
    <t>(на период с 01.01.2016 по 31.12.2016 )</t>
  </si>
  <si>
    <t>на 2016 год</t>
  </si>
  <si>
    <t>итого</t>
  </si>
  <si>
    <t>Оказание услуг по информационному сопровождению Справочно-Правовой Системы</t>
  </si>
  <si>
    <t>Порядковый номер</t>
  </si>
  <si>
    <t>Код по ОКВЭД2</t>
  </si>
  <si>
    <t>Код по ОКПД2</t>
  </si>
  <si>
    <t>Предмет договора</t>
  </si>
  <si>
    <t>Минимально необходимые требования, предъявляемые к закупаемым товарам (работам, услугам)</t>
  </si>
  <si>
    <t>Единица измерения</t>
  </si>
  <si>
    <t>код по ОКЕИ</t>
  </si>
  <si>
    <t>Место поставки товаров (выполнения работ, оказания услуг)</t>
  </si>
  <si>
    <t>код по ОКАТО</t>
  </si>
  <si>
    <t>наименование</t>
  </si>
  <si>
    <t>Сведения о начальной (максимальной) цене договора (цене лота)</t>
  </si>
  <si>
    <t>Планируемая дата или период размещения извещения о закупке (месяц, год)</t>
  </si>
  <si>
    <t>Срок исполнения  договора (месяц, год)</t>
  </si>
  <si>
    <t>Да (Нет)</t>
  </si>
  <si>
    <t>Участие субъектов малого и среднего предпринимательства в закупке</t>
  </si>
  <si>
    <t>Совокупный  годовой  объем  планируемых  закупок  товаров  (работ,  услуг)  в соответствии с планом закупки товаров (работ, услуг) (планом закупки</t>
  </si>
  <si>
    <t>инновационной продукции, высокотехнологичной продукции) составляет</t>
  </si>
  <si>
    <t xml:space="preserve"> рублей.</t>
  </si>
  <si>
    <t>Совокупный  годовой объем планируемых закупок товаров (работ, услуг), которые исключаются при расчете годового объема закупок товаров (работ,</t>
  </si>
  <si>
    <t xml:space="preserve">услуг),  которые  планируется  осуществить  по  результатам  закупки  товаров  (работ,  услуг),  участниками  которой  являются  только субъекты малого и </t>
  </si>
  <si>
    <t>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</si>
  <si>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t>
  </si>
  <si>
    <t>и среднего предпринимательства, составляет</t>
  </si>
  <si>
    <t>рублей (</t>
  </si>
  <si>
    <t xml:space="preserve"> процентов).</t>
  </si>
  <si>
    <t>Способ закупки</t>
  </si>
  <si>
    <t>Закупка 
в электронной форме</t>
  </si>
  <si>
    <t>Минимально необходимые требования, предъявляемые
к закупаемым товарам (работам, услугам)</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</si>
  <si>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</si>
  <si>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</si>
  <si>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</si>
  <si>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планируемая дата или период размещения извещения
о закупке
(месяц, год)</t>
  </si>
  <si>
    <t>срок исполнения договора
(месяц, год)</t>
  </si>
  <si>
    <t>да (нет)</t>
  </si>
  <si>
    <t>1</t>
  </si>
  <si>
    <t>2</t>
  </si>
  <si>
    <t>3</t>
  </si>
  <si>
    <t>"</t>
  </si>
  <si>
    <t xml:space="preserve"> г.</t>
  </si>
  <si>
    <t>(дата утверждения)</t>
  </si>
  <si>
    <t>М.П.</t>
  </si>
  <si>
    <t>ПЛАН ЗАКУПКИ ТОВАРОВ  (РАБОТ, УСЛУГ) </t>
  </si>
  <si>
    <t xml:space="preserve">63.99
</t>
  </si>
  <si>
    <t xml:space="preserve">63
</t>
  </si>
  <si>
    <t>46.18.2</t>
  </si>
  <si>
    <t xml:space="preserve">46.18.2
</t>
  </si>
  <si>
    <t xml:space="preserve">17.23.1
</t>
  </si>
  <si>
    <t xml:space="preserve">28.2
</t>
  </si>
  <si>
    <t xml:space="preserve">28.23.2
</t>
  </si>
  <si>
    <t xml:space="preserve">31.01
</t>
  </si>
  <si>
    <t xml:space="preserve">31.09
</t>
  </si>
  <si>
    <t>Поставка офисной мебели</t>
  </si>
  <si>
    <t xml:space="preserve">96.09
</t>
  </si>
  <si>
    <t xml:space="preserve">96.09.19.000
</t>
  </si>
  <si>
    <t>Доступ к информационному ресурсу «СПАРК</t>
  </si>
  <si>
    <t>Наличие документов качества</t>
  </si>
  <si>
    <t xml:space="preserve">62.01
</t>
  </si>
  <si>
    <t xml:space="preserve">62.01.29.000
</t>
  </si>
  <si>
    <t xml:space="preserve">Продление неисключительного права на использование антивирусного программного обеспечения </t>
  </si>
  <si>
    <t xml:space="preserve">45.20
</t>
  </si>
  <si>
    <t xml:space="preserve">45.20.1
</t>
  </si>
  <si>
    <t>Техническое обслуживание и ремонт автотранспортных средств</t>
  </si>
  <si>
    <t xml:space="preserve">45.11
</t>
  </si>
  <si>
    <t xml:space="preserve">45.11.2
</t>
  </si>
  <si>
    <t>Поставка автомобиля ТОЙОТА КАМРИ Элеганс Плюс</t>
  </si>
  <si>
    <t>Наличие документов качества, ТУ</t>
  </si>
  <si>
    <t xml:space="preserve">61
</t>
  </si>
  <si>
    <t xml:space="preserve">61.10
</t>
  </si>
  <si>
    <t>Предоставление правительственной и иных видов связи</t>
  </si>
  <si>
    <t xml:space="preserve">65.20
</t>
  </si>
  <si>
    <t xml:space="preserve">65.20.13.000
</t>
  </si>
  <si>
    <t xml:space="preserve">Оказание услуг добровольно – медицинского страхования работников </t>
  </si>
  <si>
    <t xml:space="preserve">26.2
</t>
  </si>
  <si>
    <t xml:space="preserve">26.20.1
</t>
  </si>
  <si>
    <t xml:space="preserve">Поставка компьютерного оборудования </t>
  </si>
  <si>
    <t xml:space="preserve">86.10
</t>
  </si>
  <si>
    <t xml:space="preserve">86.1
</t>
  </si>
  <si>
    <t xml:space="preserve">41.10
</t>
  </si>
  <si>
    <t xml:space="preserve">41.10.10.000
</t>
  </si>
  <si>
    <t xml:space="preserve">74.9
</t>
  </si>
  <si>
    <t xml:space="preserve">74.90.2
</t>
  </si>
  <si>
    <t>Проведение аттестаций помещений</t>
  </si>
  <si>
    <t xml:space="preserve">65.12.2
</t>
  </si>
  <si>
    <t xml:space="preserve">65.12.4
</t>
  </si>
  <si>
    <t>Страхование административно-хозяйственного здания</t>
  </si>
  <si>
    <t xml:space="preserve">82.1
81.29.2
81.21
</t>
  </si>
  <si>
    <t xml:space="preserve">82.1
81.29.12
81.21.10.000
</t>
  </si>
  <si>
    <t>Комплексное обслуживание здания и уборка прилегающей территории</t>
  </si>
  <si>
    <t xml:space="preserve">69.20
</t>
  </si>
  <si>
    <t xml:space="preserve">65.2
</t>
  </si>
  <si>
    <t xml:space="preserve">80.10
</t>
  </si>
  <si>
    <t xml:space="preserve">80.10.12.000
</t>
  </si>
  <si>
    <t xml:space="preserve">33.12
</t>
  </si>
  <si>
    <t xml:space="preserve">33.12.1
</t>
  </si>
  <si>
    <t xml:space="preserve">Техническое обслуживание и ремонт лифтов </t>
  </si>
  <si>
    <t xml:space="preserve">796
</t>
  </si>
  <si>
    <t xml:space="preserve">Штука
</t>
  </si>
  <si>
    <t xml:space="preserve">1
</t>
  </si>
  <si>
    <t>45000000000</t>
  </si>
  <si>
    <t>Москва</t>
  </si>
  <si>
    <t>850000 Российский рубль</t>
  </si>
  <si>
    <t>Январь,Первый,2016</t>
  </si>
  <si>
    <t>01.2017</t>
  </si>
  <si>
    <t>1070595 Российский рубль</t>
  </si>
  <si>
    <t>Февраль,Первый,2016</t>
  </si>
  <si>
    <t>03.2016</t>
  </si>
  <si>
    <t>1847666 Российский рубль</t>
  </si>
  <si>
    <t>5000000 Российский рубль</t>
  </si>
  <si>
    <t>450000 Российский рубль</t>
  </si>
  <si>
    <t>Март,Первый,2016</t>
  </si>
  <si>
    <t>03.2017</t>
  </si>
  <si>
    <t>1201300 Российский рубль</t>
  </si>
  <si>
    <t xml:space="preserve">5
</t>
  </si>
  <si>
    <t>500000 Российский рубль</t>
  </si>
  <si>
    <t>02.2017</t>
  </si>
  <si>
    <t>1600000 Российский рубль</t>
  </si>
  <si>
    <t>180000 Российский рубль</t>
  </si>
  <si>
    <t xml:space="preserve">792
</t>
  </si>
  <si>
    <t xml:space="preserve">Человек
</t>
  </si>
  <si>
    <t xml:space="preserve">160
</t>
  </si>
  <si>
    <t>Апрель,Второй,2016</t>
  </si>
  <si>
    <t>04.2017</t>
  </si>
  <si>
    <t xml:space="preserve">20
</t>
  </si>
  <si>
    <t>755000 Российский рубль</t>
  </si>
  <si>
    <t>Май,Второй,2016</t>
  </si>
  <si>
    <t>06.2016</t>
  </si>
  <si>
    <t xml:space="preserve">39
</t>
  </si>
  <si>
    <t>253500 Российский рубль</t>
  </si>
  <si>
    <t>05.2017</t>
  </si>
  <si>
    <t>6300000 Российский рубль</t>
  </si>
  <si>
    <t>Сентябрь,Третий,2016</t>
  </si>
  <si>
    <t>11.2016</t>
  </si>
  <si>
    <t>1295000 Российский рубль</t>
  </si>
  <si>
    <t>Август,Третий,2016</t>
  </si>
  <si>
    <t>09.2016</t>
  </si>
  <si>
    <t>400000 Российский рубль</t>
  </si>
  <si>
    <t>09.2017</t>
  </si>
  <si>
    <t xml:space="preserve">087
055
087
</t>
  </si>
  <si>
    <t xml:space="preserve">Квадратный метр учебно-лабораторных зданий
Квадратный метр
Квадратный метр учебно-лабораторных зданий
</t>
  </si>
  <si>
    <t xml:space="preserve">9013.9
1500
9013.9
</t>
  </si>
  <si>
    <t>17000000 Российский рубль</t>
  </si>
  <si>
    <t>Июль,Третий,2016</t>
  </si>
  <si>
    <t>07.2017</t>
  </si>
  <si>
    <t>720000 Российский рубль</t>
  </si>
  <si>
    <t>Октябрь,Четвёртый,2016</t>
  </si>
  <si>
    <t>1200000 Российский рубль</t>
  </si>
  <si>
    <t>Ноябрь,Четвёртый,2016</t>
  </si>
  <si>
    <t>11.2017</t>
  </si>
  <si>
    <t>291818 Российский рубль</t>
  </si>
  <si>
    <t>Декабрь,Четвёртый,2016</t>
  </si>
  <si>
    <t>12.2017</t>
  </si>
  <si>
    <t xml:space="preserve">4
</t>
  </si>
  <si>
    <t>340000 Российский рубль</t>
  </si>
  <si>
    <t>СБ-АСТ: Открытый запрос цен в электронной форме</t>
  </si>
  <si>
    <t>закупка у единственного поставщика</t>
  </si>
  <si>
    <t>СБ-АСТ: Открытый запрос предложений в электронной форме</t>
  </si>
  <si>
    <t>СБ-АСТ: Закупка у единственного источника</t>
  </si>
  <si>
    <t>4</t>
  </si>
  <si>
    <t>16</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</si>
  <si>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</si>
  <si>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</si>
  <si>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</si>
  <si>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Процентов</t>
  </si>
  <si>
    <t>"25" января 2016г.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</si>
</sst>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р_._-;\-* #,##0.00_р_._-;_-* &quot;-&quot;??_р_._-;_-@_-"/>
    <numFmt numFmtId="164" formatCode="#,##0.00&quot;р.&quot;"/>
  </numFmts>
  <fonts count="23"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
      <sz val="11"/>
      <color theme="1"/>
      <name val="Times New Roman"/>
      <family val="1"/>
      <charset val="204"/>
    </font>
    <font>
      <sz val="12"/>
      <color theme="1"/>
      <name val="Times New Roman"/>
      <family val="1"/>
      <charset val="204"/>
    </font>
    <font>
      <sz val="12"/>
      <name val="Times New Roman"/>
      <family val="1"/>
      <charset val="204"/>
    </font>
    <font>
      <u/>
      <sz val="10"/>
      <color theme="10"/>
      <name val="Arial CYR"/>
      <charset val="204"/>
    </font>
    <font>
      <u/>
      <sz val="12"/>
      <color theme="10"/>
      <name val="Arial CYR"/>
      <charset val="204"/>
    </font>
    <font>
      <sz val="12"/>
      <color theme="1"/>
      <name val="Calibri"/>
      <family val="2"/>
      <charset val="204"/>
      <scheme val="minor"/>
    </font>
    <font>
      <sz val="12"/>
      <color rgb="FF000000"/>
      <name val="Times New Roman"/>
      <family val="1"/>
      <charset val="204"/>
    </font>
    <font>
      <sz val="14"/>
      <name val="Times New Roman"/>
      <family val="1"/>
      <charset val="204"/>
    </font>
    <font>
      <sz val="14"/>
      <color theme="1"/>
      <name val="Calibri"/>
      <family val="2"/>
      <charset val="204"/>
      <scheme val="minor"/>
    </font>
    <font>
      <sz val="10"/>
      <name val="Times New Roman"/>
      <family val="1"/>
      <charset val="204"/>
    </font>
    <font>
      <sz val="11"/>
      <color rgb="FFFF0000"/>
      <name val="Calibri"/>
      <family val="2"/>
      <charset val="204"/>
      <scheme val="minor"/>
    </font>
    <font>
      <sz val="9"/>
      <color indexed="81"/>
      <name val="Tahoma"/>
      <family val="2"/>
      <charset val="204"/>
    </font>
    <font>
      <b/>
      <sz val="9"/>
      <color indexed="81"/>
      <name val="Tahoma"/>
      <family val="2"/>
      <charset val="204"/>
    </font>
    <font>
      <b/>
      <sz val="12"/>
      <name val="Times New Roman"/>
      <family val="1"/>
      <charset val="204"/>
    </font>
    <font>
      <sz val="10"/>
      <name val="Arial CYR"/>
      <charset val="204"/>
    </font>
    <font>
      <sz val="11"/>
      <name val="Times New Roman"/>
      <family val="1"/>
      <charset val="204"/>
    </font>
    <font>
      <sz val="9"/>
      <name val="Times New Roman"/>
      <family val="1"/>
      <charset val="204"/>
    </font>
    <font>
      <sz val="11"/>
      <color theme="1"/>
      <name val="Calibri"/>
      <family val="2"/>
      <charset val="204"/>
      <scheme val="minor"/>
    </font>
    <font>
      <sz val="8"/>
      <name val="Times New Roman"/>
      <family val="1"/>
      <charset val="204"/>
    </font>
    <font>
      <b/>
      <sz val="14"/>
      <name val="Times New Roman"/>
      <family val="1"/>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17" fillId="0" borderId="0"/>
    <xf numFmtId="9" fontId="20" fillId="0" borderId="0" applyFont="0" applyFill="0" applyBorder="0" applyAlignment="0" applyProtection="0"/>
    <xf numFmtId="43" fontId="20" fillId="0" borderId="0" applyFont="0" applyFill="0" applyBorder="0" applyAlignment="0" applyProtection="0"/>
  </cellStyleXfs>
  <cellXfs count="153">
    <xf numFmtId="0" fontId="0" fillId="0" borderId="0" xfId="0"/>
    <xf numFmtId="17" fontId="4"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xf numFmtId="0" fontId="2" fillId="0" borderId="0" xfId="0" applyFont="1" applyFill="1"/>
    <xf numFmtId="0" fontId="3" fillId="0" borderId="0" xfId="0" applyFont="1" applyFill="1"/>
    <xf numFmtId="0" fontId="5" fillId="0" borderId="0" xfId="0" applyFont="1" applyFill="1" applyBorder="1" applyAlignment="1"/>
    <xf numFmtId="49" fontId="5" fillId="0" borderId="0" xfId="0" applyNumberFormat="1" applyFont="1" applyFill="1" applyBorder="1" applyAlignment="1">
      <alignment wrapText="1"/>
    </xf>
    <xf numFmtId="49" fontId="5" fillId="0" borderId="0" xfId="0" applyNumberFormat="1" applyFont="1" applyFill="1" applyBorder="1" applyAlignment="1"/>
    <xf numFmtId="0" fontId="0" fillId="0" borderId="0" xfId="0" applyFill="1" applyBorder="1"/>
    <xf numFmtId="0" fontId="13" fillId="0" borderId="0" xfId="0" applyFont="1" applyFill="1"/>
    <xf numFmtId="0" fontId="5" fillId="0" borderId="1" xfId="0" applyFont="1" applyFill="1" applyBorder="1" applyAlignment="1">
      <alignment horizontal="center" vertical="center" wrapText="1"/>
    </xf>
    <xf numFmtId="0" fontId="10" fillId="0" borderId="0" xfId="0" applyFont="1" applyFill="1" applyAlignment="1">
      <alignment horizontal="left"/>
    </xf>
    <xf numFmtId="0" fontId="10" fillId="0" borderId="0" xfId="0" applyFont="1" applyFill="1" applyAlignment="1"/>
    <xf numFmtId="0" fontId="2" fillId="0" borderId="0" xfId="0" applyFont="1" applyFill="1" applyAlignment="1">
      <alignment horizontal="right"/>
    </xf>
    <xf numFmtId="0" fontId="5" fillId="0" borderId="0" xfId="0" applyFont="1" applyFill="1" applyAlignment="1">
      <alignment horizontal="left"/>
    </xf>
    <xf numFmtId="0" fontId="11" fillId="0" borderId="0" xfId="0" applyFont="1" applyFill="1"/>
    <xf numFmtId="3" fontId="0" fillId="0" borderId="0" xfId="0" applyNumberFormat="1" applyFill="1"/>
    <xf numFmtId="3" fontId="5" fillId="0" borderId="1" xfId="0" applyNumberFormat="1" applyFont="1" applyFill="1" applyBorder="1" applyAlignment="1">
      <alignment horizontal="center" vertical="center" wrapText="1"/>
    </xf>
    <xf numFmtId="16" fontId="5" fillId="0" borderId="1" xfId="0" applyNumberFormat="1" applyFont="1" applyFill="1" applyBorder="1" applyAlignment="1">
      <alignment horizontal="center" vertical="center" wrapText="1"/>
    </xf>
    <xf numFmtId="0" fontId="10" fillId="0" borderId="10" xfId="0" applyFont="1" applyFill="1" applyBorder="1" applyAlignment="1"/>
    <xf numFmtId="0" fontId="4" fillId="0" borderId="10" xfId="0" applyFont="1" applyFill="1" applyBorder="1" applyAlignment="1">
      <alignment horizontal="center" vertical="center" wrapText="1"/>
    </xf>
    <xf numFmtId="0" fontId="2" fillId="0" borderId="10" xfId="0" applyFont="1" applyFill="1" applyBorder="1"/>
    <xf numFmtId="0" fontId="5" fillId="0" borderId="0" xfId="0" applyFont="1" applyFill="1" applyAlignment="1"/>
    <xf numFmtId="0" fontId="10" fillId="0" borderId="11" xfId="0" applyFont="1" applyFill="1" applyBorder="1" applyAlignment="1">
      <alignment vertical="top"/>
    </xf>
    <xf numFmtId="0" fontId="10" fillId="0" borderId="0" xfId="0" applyFont="1" applyFill="1" applyBorder="1" applyAlignment="1">
      <alignment vertical="top"/>
    </xf>
    <xf numFmtId="0" fontId="12" fillId="0" borderId="0" xfId="0" applyFont="1" applyFill="1" applyAlignment="1">
      <alignment horizontal="left" vertical="top"/>
    </xf>
    <xf numFmtId="0" fontId="5" fillId="0" borderId="1" xfId="0" applyFont="1" applyFill="1" applyBorder="1" applyAlignment="1">
      <alignment horizontal="center" vertical="center"/>
    </xf>
    <xf numFmtId="0" fontId="2" fillId="0" borderId="0" xfId="0" applyFont="1" applyFill="1" applyBorder="1"/>
    <xf numFmtId="0" fontId="5" fillId="0" borderId="9" xfId="0" applyFont="1" applyFill="1" applyBorder="1" applyAlignment="1">
      <alignment horizontal="center" vertical="center" wrapText="1"/>
    </xf>
    <xf numFmtId="14"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17" fontId="4" fillId="0" borderId="0"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7" xfId="2" applyNumberFormat="1" applyFont="1" applyBorder="1" applyAlignment="1">
      <alignment horizontal="left"/>
    </xf>
    <xf numFmtId="0" fontId="18" fillId="0" borderId="8" xfId="2" applyNumberFormat="1" applyFont="1" applyBorder="1" applyAlignment="1">
      <alignment horizontal="left"/>
    </xf>
    <xf numFmtId="0" fontId="18" fillId="0" borderId="0" xfId="2" applyNumberFormat="1" applyFont="1" applyBorder="1" applyAlignment="1">
      <alignment horizontal="left"/>
    </xf>
    <xf numFmtId="0" fontId="18" fillId="0" borderId="12" xfId="2" applyNumberFormat="1" applyFont="1" applyBorder="1" applyAlignment="1">
      <alignment horizontal="left"/>
    </xf>
    <xf numFmtId="0" fontId="18" fillId="0" borderId="13" xfId="2" applyNumberFormat="1" applyFont="1" applyBorder="1" applyAlignment="1">
      <alignment horizontal="left"/>
    </xf>
    <xf numFmtId="0" fontId="5" fillId="0" borderId="14" xfId="2" applyFont="1" applyBorder="1" applyAlignment="1">
      <alignment horizontal="left" vertical="center"/>
    </xf>
    <xf numFmtId="0" fontId="5" fillId="0" borderId="10" xfId="2" applyFont="1" applyBorder="1" applyAlignment="1">
      <alignment horizontal="left" vertical="center"/>
    </xf>
    <xf numFmtId="0" fontId="5" fillId="0" borderId="15" xfId="2" applyFont="1" applyBorder="1" applyAlignment="1">
      <alignment horizontal="left" vertical="center"/>
    </xf>
    <xf numFmtId="0" fontId="5" fillId="0" borderId="0" xfId="2" applyFont="1" applyAlignment="1">
      <alignment horizontal="left" vertical="center"/>
    </xf>
    <xf numFmtId="0" fontId="19" fillId="0" borderId="0" xfId="2" applyFont="1" applyAlignment="1">
      <alignment horizontal="center" vertical="center" wrapText="1"/>
    </xf>
    <xf numFmtId="0" fontId="19" fillId="0" borderId="0" xfId="2" applyFont="1" applyAlignment="1">
      <alignment horizontal="left"/>
    </xf>
    <xf numFmtId="0" fontId="19" fillId="0" borderId="0" xfId="2" applyFont="1" applyFill="1" applyAlignment="1">
      <alignment horizontal="left"/>
    </xf>
    <xf numFmtId="0" fontId="5" fillId="0" borderId="0" xfId="2" applyFont="1" applyFill="1" applyBorder="1" applyAlignment="1">
      <alignment horizontal="left"/>
    </xf>
    <xf numFmtId="0" fontId="5" fillId="0" borderId="0" xfId="2" applyFont="1" applyAlignment="1">
      <alignment horizontal="left"/>
    </xf>
    <xf numFmtId="0" fontId="12" fillId="0" borderId="0" xfId="2" applyFont="1" applyBorder="1" applyAlignment="1">
      <alignment horizontal="center" vertical="top"/>
    </xf>
    <xf numFmtId="0" fontId="12" fillId="0" borderId="0" xfId="2" applyFont="1" applyAlignment="1">
      <alignment horizontal="left" vertical="top"/>
    </xf>
    <xf numFmtId="0" fontId="12" fillId="0" borderId="0" xfId="2" applyFont="1" applyAlignment="1">
      <alignment horizontal="lef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0" xfId="2" applyNumberFormat="1" applyFont="1" applyBorder="1" applyAlignment="1">
      <alignment horizontal="left"/>
    </xf>
    <xf numFmtId="0" fontId="18" fillId="0" borderId="0" xfId="2" applyNumberFormat="1" applyFont="1" applyFill="1" applyBorder="1" applyAlignment="1"/>
    <xf numFmtId="0" fontId="18" fillId="0" borderId="0" xfId="2" applyNumberFormat="1" applyFont="1" applyBorder="1" applyAlignment="1"/>
    <xf numFmtId="0" fontId="0" fillId="0" borderId="0" xfId="0" applyAlignment="1">
      <alignment wrapText="1"/>
    </xf>
    <xf numFmtId="0" fontId="10" fillId="0" borderId="0" xfId="2" applyNumberFormat="1" applyFont="1" applyBorder="1" applyAlignment="1">
      <alignment wrapText="1"/>
    </xf>
    <xf numFmtId="49" fontId="5" fillId="0" borderId="1" xfId="0" applyNumberFormat="1" applyFont="1" applyFill="1" applyBorder="1" applyAlignment="1">
      <alignment horizontal="left"/>
    </xf>
    <xf numFmtId="0" fontId="4" fillId="0" borderId="5" xfId="0" applyFont="1" applyFill="1" applyBorder="1" applyAlignment="1">
      <alignment horizontal="center" vertical="center" textRotation="90" wrapText="1"/>
    </xf>
    <xf numFmtId="0" fontId="4" fillId="0" borderId="9" xfId="0" applyFont="1" applyFill="1" applyBorder="1" applyAlignment="1">
      <alignment horizontal="center" vertical="center" textRotation="90" wrapText="1"/>
    </xf>
    <xf numFmtId="0" fontId="12" fillId="0" borderId="11" xfId="0" applyFont="1" applyFill="1" applyBorder="1" applyAlignment="1">
      <alignment horizontal="center" vertical="center"/>
    </xf>
    <xf numFmtId="0" fontId="4" fillId="0" borderId="1" xfId="0" applyFont="1" applyFill="1" applyBorder="1" applyAlignment="1">
      <alignment horizontal="right" vertical="center" wrapText="1"/>
    </xf>
    <xf numFmtId="0" fontId="4" fillId="0" borderId="2" xfId="0" applyFont="1" applyFill="1" applyBorder="1" applyAlignment="1">
      <alignment horizontal="right" vertical="center" wrapText="1"/>
    </xf>
    <xf numFmtId="49" fontId="5" fillId="0" borderId="1" xfId="0" applyNumberFormat="1" applyFont="1" applyFill="1" applyBorder="1" applyAlignment="1">
      <alignment horizontal="left" wrapText="1"/>
    </xf>
    <xf numFmtId="0" fontId="1" fillId="0" borderId="0" xfId="0" applyFont="1" applyFill="1" applyAlignment="1">
      <alignment horizontal="center"/>
    </xf>
    <xf numFmtId="0" fontId="2" fillId="0" borderId="0" xfId="0" applyFont="1" applyFill="1" applyAlignment="1">
      <alignment horizontal="center"/>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49" fontId="5" fillId="0" borderId="2" xfId="0" applyNumberFormat="1" applyFont="1" applyFill="1" applyBorder="1" applyAlignment="1">
      <alignment horizontal="left"/>
    </xf>
    <xf numFmtId="49" fontId="5" fillId="0" borderId="3" xfId="0" applyNumberFormat="1" applyFont="1" applyFill="1" applyBorder="1" applyAlignment="1">
      <alignment horizontal="left"/>
    </xf>
    <xf numFmtId="49" fontId="5" fillId="0" borderId="4" xfId="0" applyNumberFormat="1" applyFont="1" applyFill="1" applyBorder="1" applyAlignment="1">
      <alignment horizontal="left"/>
    </xf>
    <xf numFmtId="49" fontId="7" fillId="0" borderId="1" xfId="1" applyNumberFormat="1" applyFont="1" applyFill="1" applyBorder="1" applyAlignment="1">
      <alignment horizontal="left"/>
    </xf>
    <xf numFmtId="0" fontId="8" fillId="0" borderId="1" xfId="0" applyFont="1" applyFill="1" applyBorder="1" applyAlignment="1">
      <alignment horizontal="right"/>
    </xf>
    <xf numFmtId="0" fontId="4" fillId="0" borderId="5" xfId="0" applyFont="1" applyFill="1" applyBorder="1" applyAlignment="1">
      <alignment horizontal="center" vertical="center" textRotation="90"/>
    </xf>
    <xf numFmtId="0" fontId="4" fillId="0" borderId="6" xfId="0" applyFont="1" applyFill="1" applyBorder="1" applyAlignment="1">
      <alignment horizontal="center" vertical="center" textRotation="90"/>
    </xf>
    <xf numFmtId="0" fontId="4" fillId="0" borderId="9" xfId="0" applyFont="1" applyFill="1" applyBorder="1" applyAlignment="1">
      <alignment horizontal="center" vertical="center" textRotation="90"/>
    </xf>
    <xf numFmtId="0" fontId="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textRotation="90"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8" fillId="0" borderId="0" xfId="2" applyNumberFormat="1" applyFont="1" applyFill="1" applyBorder="1" applyAlignment="1">
      <alignment horizontal="left"/>
    </xf>
    <xf numFmtId="0" fontId="19" fillId="0" borderId="7" xfId="2" applyFont="1" applyBorder="1" applyAlignment="1">
      <alignment horizontal="center" vertical="center" textRotation="90" wrapText="1"/>
    </xf>
    <xf numFmtId="0" fontId="19" fillId="0" borderId="11" xfId="2" applyFont="1" applyBorder="1" applyAlignment="1">
      <alignment horizontal="center" vertical="center" textRotation="90" wrapText="1"/>
    </xf>
    <xf numFmtId="0" fontId="19" fillId="0" borderId="8" xfId="2" applyFont="1" applyBorder="1" applyAlignment="1">
      <alignment horizontal="center" vertical="center" textRotation="90" wrapText="1"/>
    </xf>
    <xf numFmtId="0" fontId="19" fillId="0" borderId="12" xfId="2" applyFont="1" applyBorder="1" applyAlignment="1">
      <alignment horizontal="center" vertical="center" textRotation="90" wrapText="1"/>
    </xf>
    <xf numFmtId="0" fontId="19" fillId="0" borderId="0" xfId="2" applyFont="1" applyBorder="1" applyAlignment="1">
      <alignment horizontal="center" vertical="center" textRotation="90" wrapText="1"/>
    </xf>
    <xf numFmtId="0" fontId="19" fillId="0" borderId="13" xfId="2" applyFont="1" applyBorder="1" applyAlignment="1">
      <alignment horizontal="center" vertical="center" textRotation="90" wrapText="1"/>
    </xf>
    <xf numFmtId="0" fontId="19" fillId="0" borderId="14" xfId="2" applyFont="1" applyBorder="1" applyAlignment="1">
      <alignment horizontal="center" vertical="center" textRotation="90" wrapText="1"/>
    </xf>
    <xf numFmtId="0" fontId="19" fillId="0" borderId="10" xfId="2" applyFont="1" applyBorder="1" applyAlignment="1">
      <alignment horizontal="center" vertical="center" textRotation="90" wrapText="1"/>
    </xf>
    <xf numFmtId="0" fontId="19" fillId="0" borderId="15" xfId="2" applyFont="1" applyBorder="1" applyAlignment="1">
      <alignment horizontal="center" vertical="center" textRotation="90" wrapText="1"/>
    </xf>
    <xf numFmtId="0" fontId="19" fillId="0" borderId="7" xfId="2" applyFont="1" applyBorder="1" applyAlignment="1">
      <alignment horizontal="center" vertical="center" wrapText="1"/>
    </xf>
    <xf numFmtId="0" fontId="19" fillId="0" borderId="11" xfId="2" applyFont="1" applyBorder="1" applyAlignment="1">
      <alignment horizontal="center" vertical="center" wrapText="1"/>
    </xf>
    <xf numFmtId="0" fontId="19" fillId="0" borderId="8"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10" xfId="2" applyFont="1" applyBorder="1" applyAlignment="1">
      <alignment horizontal="center" vertical="center" wrapText="1"/>
    </xf>
    <xf numFmtId="0" fontId="19" fillId="0" borderId="15" xfId="2" applyFont="1" applyBorder="1" applyAlignment="1">
      <alignment horizontal="center" vertical="center" wrapText="1"/>
    </xf>
    <xf numFmtId="0" fontId="19" fillId="0" borderId="2"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4" xfId="2" applyFont="1" applyBorder="1" applyAlignment="1">
      <alignment horizontal="center" vertical="center" wrapText="1"/>
    </xf>
    <xf numFmtId="0" fontId="19" fillId="0" borderId="1" xfId="2" applyFont="1" applyFill="1" applyBorder="1" applyAlignment="1">
      <alignment horizontal="center"/>
    </xf>
    <xf numFmtId="0" fontId="19" fillId="0" borderId="1" xfId="2" applyFont="1" applyFill="1" applyBorder="1" applyAlignment="1">
      <alignment horizontal="left" wrapText="1"/>
    </xf>
    <xf numFmtId="49" fontId="19" fillId="0" borderId="1" xfId="2" applyNumberFormat="1" applyFont="1" applyFill="1" applyBorder="1" applyAlignment="1">
      <alignment horizontal="center"/>
    </xf>
    <xf numFmtId="0" fontId="19" fillId="0" borderId="1" xfId="2" applyFont="1" applyFill="1" applyBorder="1" applyAlignment="1">
      <alignment horizontal="center" wrapText="1"/>
    </xf>
    <xf numFmtId="0" fontId="18" fillId="0" borderId="11" xfId="2" applyNumberFormat="1" applyFont="1" applyBorder="1" applyAlignment="1">
      <alignment horizontal="center"/>
    </xf>
    <xf numFmtId="0" fontId="18" fillId="0" borderId="0" xfId="2" applyNumberFormat="1" applyFont="1" applyBorder="1" applyAlignment="1">
      <alignment horizontal="left"/>
    </xf>
    <xf numFmtId="43" fontId="19" fillId="0" borderId="10" xfId="4" applyFont="1" applyBorder="1" applyAlignment="1">
      <alignment horizontal="center"/>
    </xf>
    <xf numFmtId="43" fontId="21" fillId="0" borderId="10" xfId="4" applyFont="1" applyBorder="1" applyAlignment="1">
      <alignment horizontal="center"/>
    </xf>
    <xf numFmtId="0" fontId="19" fillId="0" borderId="1" xfId="2" applyFont="1" applyBorder="1" applyAlignment="1">
      <alignment horizontal="center" vertical="center" textRotation="90" wrapText="1"/>
    </xf>
    <xf numFmtId="0" fontId="19" fillId="0" borderId="1" xfId="2" applyFont="1" applyBorder="1" applyAlignment="1">
      <alignment horizontal="center" vertical="center" wrapText="1"/>
    </xf>
    <xf numFmtId="0" fontId="18" fillId="0" borderId="0" xfId="2" applyNumberFormat="1" applyFont="1" applyBorder="1" applyAlignment="1">
      <alignment horizontal="right"/>
    </xf>
    <xf numFmtId="10" fontId="18" fillId="0" borderId="10" xfId="3" applyNumberFormat="1" applyFont="1" applyBorder="1" applyAlignment="1">
      <alignment horizontal="center"/>
    </xf>
    <xf numFmtId="0" fontId="19" fillId="0" borderId="2" xfId="2" applyFont="1" applyBorder="1" applyAlignment="1">
      <alignment horizontal="center"/>
    </xf>
    <xf numFmtId="0" fontId="19" fillId="0" borderId="3" xfId="2" applyFont="1" applyBorder="1" applyAlignment="1">
      <alignment horizontal="center"/>
    </xf>
    <xf numFmtId="0" fontId="19" fillId="0" borderId="4" xfId="2" applyFont="1" applyBorder="1" applyAlignment="1">
      <alignment horizontal="center"/>
    </xf>
    <xf numFmtId="0" fontId="19" fillId="0" borderId="1" xfId="2" applyFont="1" applyBorder="1" applyAlignment="1">
      <alignment horizontal="center"/>
    </xf>
    <xf numFmtId="49" fontId="19" fillId="0" borderId="1" xfId="2" applyNumberFormat="1" applyFont="1" applyBorder="1" applyAlignment="1">
      <alignment horizontal="center"/>
    </xf>
    <xf numFmtId="49" fontId="19" fillId="0" borderId="7" xfId="2" applyNumberFormat="1" applyFont="1" applyBorder="1" applyAlignment="1">
      <alignment horizontal="center" vertical="center" textRotation="90" wrapText="1"/>
    </xf>
    <xf numFmtId="49" fontId="19" fillId="0" borderId="11" xfId="2" applyNumberFormat="1" applyFont="1" applyBorder="1" applyAlignment="1">
      <alignment horizontal="center" vertical="center" textRotation="90" wrapText="1"/>
    </xf>
    <xf numFmtId="49" fontId="19" fillId="0" borderId="8" xfId="2" applyNumberFormat="1" applyFont="1" applyBorder="1" applyAlignment="1">
      <alignment horizontal="center" vertical="center" textRotation="90" wrapText="1"/>
    </xf>
    <xf numFmtId="49" fontId="19" fillId="0" borderId="12" xfId="2" applyNumberFormat="1" applyFont="1" applyBorder="1" applyAlignment="1">
      <alignment horizontal="center" vertical="center" textRotation="90" wrapText="1"/>
    </xf>
    <xf numFmtId="49" fontId="19" fillId="0" borderId="0" xfId="2" applyNumberFormat="1" applyFont="1" applyBorder="1" applyAlignment="1">
      <alignment horizontal="center" vertical="center" textRotation="90" wrapText="1"/>
    </xf>
    <xf numFmtId="49" fontId="19" fillId="0" borderId="13" xfId="2" applyNumberFormat="1" applyFont="1" applyBorder="1" applyAlignment="1">
      <alignment horizontal="center" vertical="center" textRotation="90" wrapText="1"/>
    </xf>
    <xf numFmtId="49" fontId="19" fillId="0" borderId="14" xfId="2" applyNumberFormat="1" applyFont="1" applyBorder="1" applyAlignment="1">
      <alignment horizontal="center" vertical="center" textRotation="90" wrapText="1"/>
    </xf>
    <xf numFmtId="49" fontId="19" fillId="0" borderId="10" xfId="2" applyNumberFormat="1" applyFont="1" applyBorder="1" applyAlignment="1">
      <alignment horizontal="center" vertical="center" textRotation="90" wrapText="1"/>
    </xf>
    <xf numFmtId="49" fontId="19" fillId="0" borderId="15" xfId="2" applyNumberFormat="1" applyFont="1" applyBorder="1" applyAlignment="1">
      <alignment horizontal="center" vertical="center" textRotation="90" wrapText="1"/>
    </xf>
    <xf numFmtId="49" fontId="5" fillId="0" borderId="10" xfId="2" applyNumberFormat="1" applyFont="1" applyFill="1" applyBorder="1" applyAlignment="1">
      <alignment horizontal="left"/>
    </xf>
    <xf numFmtId="0" fontId="12" fillId="0" borderId="11" xfId="2" applyFont="1" applyBorder="1" applyAlignment="1">
      <alignment horizontal="center" vertical="top"/>
    </xf>
    <xf numFmtId="0" fontId="12" fillId="0" borderId="0" xfId="2" applyFont="1" applyAlignment="1">
      <alignment horizontal="center" vertical="top"/>
    </xf>
    <xf numFmtId="0" fontId="5" fillId="0" borderId="0" xfId="2" applyFont="1" applyAlignment="1">
      <alignment horizontal="center"/>
    </xf>
    <xf numFmtId="0" fontId="18" fillId="0" borderId="10" xfId="2" applyFont="1" applyFill="1" applyBorder="1" applyAlignment="1">
      <alignment horizontal="center"/>
    </xf>
    <xf numFmtId="0" fontId="5" fillId="0" borderId="10" xfId="2" applyFont="1" applyBorder="1" applyAlignment="1">
      <alignment horizontal="center"/>
    </xf>
    <xf numFmtId="0" fontId="5" fillId="0" borderId="0" xfId="2" applyFont="1" applyAlignment="1">
      <alignment horizontal="right"/>
    </xf>
    <xf numFmtId="49" fontId="5" fillId="0" borderId="10" xfId="2" applyNumberFormat="1" applyFont="1" applyFill="1" applyBorder="1" applyAlignment="1">
      <alignment horizontal="center"/>
    </xf>
    <xf numFmtId="0" fontId="5" fillId="0" borderId="0" xfId="2" applyFont="1" applyAlignment="1">
      <alignment horizontal="left"/>
    </xf>
    <xf numFmtId="0" fontId="10" fillId="0" borderId="0" xfId="2" applyNumberFormat="1" applyFont="1" applyFill="1" applyBorder="1" applyAlignment="1">
      <alignment horizontal="center" wrapText="1"/>
    </xf>
    <xf numFmtId="164" fontId="10" fillId="0" borderId="0" xfId="2" applyNumberFormat="1" applyFont="1" applyBorder="1" applyAlignment="1">
      <alignment horizontal="center" wrapText="1"/>
    </xf>
    <xf numFmtId="0" fontId="10" fillId="0" borderId="0" xfId="2" applyNumberFormat="1" applyFont="1" applyBorder="1" applyAlignment="1">
      <alignment horizontal="center" wrapText="1"/>
    </xf>
    <xf numFmtId="0" fontId="22" fillId="0" borderId="0" xfId="2" applyNumberFormat="1" applyFont="1" applyBorder="1" applyAlignment="1">
      <alignment horizontal="center" wrapText="1"/>
    </xf>
  </cellXfs>
  <cellStyles count="5">
    <cellStyle name="Гиперссылка" xfId="1" builtinId="8"/>
    <cellStyle name="Обычный" xfId="0" builtinId="0"/>
    <cellStyle name="Обычный 2" xfId="2"/>
    <cellStyle name="Процентный" xfId="3" builtinId="5"/>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67235</xdr:colOff>
      <xdr:row>31</xdr:row>
      <xdr:rowOff>0</xdr:rowOff>
    </xdr:from>
    <xdr:ext cx="184731" cy="264560"/>
    <xdr:sp macro="" textlink="">
      <xdr:nvSpPr>
        <xdr:cNvPr id="2" name="TextBox 1"/>
        <xdr:cNvSpPr txBox="1"/>
      </xdr:nvSpPr>
      <xdr:spPr>
        <a:xfrm>
          <a:off x="9581029" y="99956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22</xdr:row>
      <xdr:rowOff>0</xdr:rowOff>
    </xdr:from>
    <xdr:ext cx="184731" cy="264560"/>
    <xdr:sp macro="" textlink="">
      <xdr:nvSpPr>
        <xdr:cNvPr id="7" name="TextBox 6"/>
        <xdr:cNvSpPr txBox="1"/>
      </xdr:nvSpPr>
      <xdr:spPr>
        <a:xfrm>
          <a:off x="9582710" y="563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23</xdr:row>
      <xdr:rowOff>0</xdr:rowOff>
    </xdr:from>
    <xdr:ext cx="184731" cy="264560"/>
    <xdr:sp macro="" textlink="">
      <xdr:nvSpPr>
        <xdr:cNvPr id="8" name="TextBox 7"/>
        <xdr:cNvSpPr txBox="1"/>
      </xdr:nvSpPr>
      <xdr:spPr>
        <a:xfrm>
          <a:off x="9582710" y="563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35</xdr:row>
      <xdr:rowOff>0</xdr:rowOff>
    </xdr:from>
    <xdr:ext cx="184731" cy="264560"/>
    <xdr:sp macro="" textlink="">
      <xdr:nvSpPr>
        <xdr:cNvPr id="9" name="TextBox 8"/>
        <xdr:cNvSpPr txBox="1"/>
      </xdr:nvSpPr>
      <xdr:spPr>
        <a:xfrm>
          <a:off x="9582710" y="1811430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32</xdr:row>
      <xdr:rowOff>0</xdr:rowOff>
    </xdr:from>
    <xdr:ext cx="184731" cy="264560"/>
    <xdr:sp macro="" textlink="">
      <xdr:nvSpPr>
        <xdr:cNvPr id="6" name="TextBox 5"/>
        <xdr:cNvSpPr txBox="1"/>
      </xdr:nvSpPr>
      <xdr:spPr>
        <a:xfrm>
          <a:off x="9582710" y="68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32</xdr:row>
      <xdr:rowOff>0</xdr:rowOff>
    </xdr:from>
    <xdr:ext cx="184731" cy="264560"/>
    <xdr:sp macro="" textlink="">
      <xdr:nvSpPr>
        <xdr:cNvPr id="10" name="TextBox 9"/>
        <xdr:cNvSpPr txBox="1"/>
      </xdr:nvSpPr>
      <xdr:spPr>
        <a:xfrm>
          <a:off x="9582710" y="68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32</xdr:row>
      <xdr:rowOff>0</xdr:rowOff>
    </xdr:from>
    <xdr:ext cx="184731" cy="264560"/>
    <xdr:sp macro="" textlink="">
      <xdr:nvSpPr>
        <xdr:cNvPr id="11" name="TextBox 10"/>
        <xdr:cNvSpPr txBox="1"/>
      </xdr:nvSpPr>
      <xdr:spPr>
        <a:xfrm>
          <a:off x="9582710" y="683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12" name="TextBox 11"/>
        <xdr:cNvSpPr txBox="1"/>
      </xdr:nvSpPr>
      <xdr:spPr>
        <a:xfrm>
          <a:off x="9582710" y="1043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33</xdr:row>
      <xdr:rowOff>0</xdr:rowOff>
    </xdr:from>
    <xdr:ext cx="184731" cy="264560"/>
    <xdr:sp macro="" textlink="">
      <xdr:nvSpPr>
        <xdr:cNvPr id="13" name="TextBox 12"/>
        <xdr:cNvSpPr txBox="1"/>
      </xdr:nvSpPr>
      <xdr:spPr>
        <a:xfrm>
          <a:off x="9582710" y="1103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14" name="TextBox 13"/>
        <xdr:cNvSpPr txBox="1"/>
      </xdr:nvSpPr>
      <xdr:spPr>
        <a:xfrm>
          <a:off x="9582710" y="116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15" name="TextBox 14"/>
        <xdr:cNvSpPr txBox="1"/>
      </xdr:nvSpPr>
      <xdr:spPr>
        <a:xfrm>
          <a:off x="9582710" y="12839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33</xdr:row>
      <xdr:rowOff>0</xdr:rowOff>
    </xdr:from>
    <xdr:ext cx="184731" cy="264560"/>
    <xdr:sp macro="" textlink="">
      <xdr:nvSpPr>
        <xdr:cNvPr id="16" name="TextBox 15"/>
        <xdr:cNvSpPr txBox="1"/>
      </xdr:nvSpPr>
      <xdr:spPr>
        <a:xfrm>
          <a:off x="9582710" y="1343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30</xdr:row>
      <xdr:rowOff>0</xdr:rowOff>
    </xdr:from>
    <xdr:ext cx="184731" cy="264560"/>
    <xdr:sp macro="" textlink="">
      <xdr:nvSpPr>
        <xdr:cNvPr id="17" name="TextBox 16"/>
        <xdr:cNvSpPr txBox="1"/>
      </xdr:nvSpPr>
      <xdr:spPr>
        <a:xfrm>
          <a:off x="9582710" y="1403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29</xdr:row>
      <xdr:rowOff>0</xdr:rowOff>
    </xdr:from>
    <xdr:ext cx="184731" cy="264560"/>
    <xdr:sp macro="" textlink="">
      <xdr:nvSpPr>
        <xdr:cNvPr id="18" name="TextBox 17"/>
        <xdr:cNvSpPr txBox="1"/>
      </xdr:nvSpPr>
      <xdr:spPr>
        <a:xfrm>
          <a:off x="9582710" y="16040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19" name="TextBox 18"/>
        <xdr:cNvSpPr txBox="1"/>
      </xdr:nvSpPr>
      <xdr:spPr>
        <a:xfrm>
          <a:off x="9582710" y="166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20" name="TextBox 19"/>
        <xdr:cNvSpPr txBox="1"/>
      </xdr:nvSpPr>
      <xdr:spPr>
        <a:xfrm>
          <a:off x="9582710" y="1724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20</xdr:row>
      <xdr:rowOff>0</xdr:rowOff>
    </xdr:from>
    <xdr:ext cx="184731" cy="264560"/>
    <xdr:sp macro="" textlink="">
      <xdr:nvSpPr>
        <xdr:cNvPr id="21" name="TextBox 20"/>
        <xdr:cNvSpPr txBox="1"/>
      </xdr:nvSpPr>
      <xdr:spPr>
        <a:xfrm>
          <a:off x="9582710" y="1784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8</xdr:col>
      <xdr:colOff>67235</xdr:colOff>
      <xdr:row>25</xdr:row>
      <xdr:rowOff>0</xdr:rowOff>
    </xdr:from>
    <xdr:ext cx="184731" cy="264560"/>
    <xdr:sp macro="" textlink="">
      <xdr:nvSpPr>
        <xdr:cNvPr id="19" name="TextBox 18"/>
        <xdr:cNvSpPr txBox="1"/>
      </xdr:nvSpPr>
      <xdr:spPr>
        <a:xfrm>
          <a:off x="10639985" y="1308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16</xdr:row>
      <xdr:rowOff>0</xdr:rowOff>
    </xdr:from>
    <xdr:ext cx="184731" cy="264560"/>
    <xdr:sp macro="" textlink="">
      <xdr:nvSpPr>
        <xdr:cNvPr id="20" name="TextBox 19"/>
        <xdr:cNvSpPr txBox="1"/>
      </xdr:nvSpPr>
      <xdr:spPr>
        <a:xfrm>
          <a:off x="10639985" y="7486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17</xdr:row>
      <xdr:rowOff>0</xdr:rowOff>
    </xdr:from>
    <xdr:ext cx="184731" cy="264560"/>
    <xdr:sp macro="" textlink="">
      <xdr:nvSpPr>
        <xdr:cNvPr id="21" name="TextBox 20"/>
        <xdr:cNvSpPr txBox="1"/>
      </xdr:nvSpPr>
      <xdr:spPr>
        <a:xfrm>
          <a:off x="1063998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29</xdr:row>
      <xdr:rowOff>0</xdr:rowOff>
    </xdr:from>
    <xdr:ext cx="184731" cy="264560"/>
    <xdr:sp macro="" textlink="">
      <xdr:nvSpPr>
        <xdr:cNvPr id="22" name="TextBox 21"/>
        <xdr:cNvSpPr txBox="1"/>
      </xdr:nvSpPr>
      <xdr:spPr>
        <a:xfrm>
          <a:off x="10639985" y="1908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26</xdr:row>
      <xdr:rowOff>0</xdr:rowOff>
    </xdr:from>
    <xdr:ext cx="184731" cy="264560"/>
    <xdr:sp macro="" textlink="">
      <xdr:nvSpPr>
        <xdr:cNvPr id="23" name="TextBox 22"/>
        <xdr:cNvSpPr txBox="1"/>
      </xdr:nvSpPr>
      <xdr:spPr>
        <a:xfrm>
          <a:off x="10639985"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26</xdr:row>
      <xdr:rowOff>0</xdr:rowOff>
    </xdr:from>
    <xdr:ext cx="184731" cy="264560"/>
    <xdr:sp macro="" textlink="">
      <xdr:nvSpPr>
        <xdr:cNvPr id="24" name="TextBox 23"/>
        <xdr:cNvSpPr txBox="1"/>
      </xdr:nvSpPr>
      <xdr:spPr>
        <a:xfrm>
          <a:off x="10639985"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26</xdr:row>
      <xdr:rowOff>0</xdr:rowOff>
    </xdr:from>
    <xdr:ext cx="184731" cy="264560"/>
    <xdr:sp macro="" textlink="">
      <xdr:nvSpPr>
        <xdr:cNvPr id="25" name="TextBox 24"/>
        <xdr:cNvSpPr txBox="1"/>
      </xdr:nvSpPr>
      <xdr:spPr>
        <a:xfrm>
          <a:off x="10639985"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26" name="TextBox 25"/>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27</xdr:row>
      <xdr:rowOff>0</xdr:rowOff>
    </xdr:from>
    <xdr:ext cx="184731" cy="264560"/>
    <xdr:sp macro="" textlink="">
      <xdr:nvSpPr>
        <xdr:cNvPr id="27" name="TextBox 26"/>
        <xdr:cNvSpPr txBox="1"/>
      </xdr:nvSpPr>
      <xdr:spPr>
        <a:xfrm>
          <a:off x="10639985" y="148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28" name="TextBox 27"/>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29" name="TextBox 28"/>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27</xdr:row>
      <xdr:rowOff>0</xdr:rowOff>
    </xdr:from>
    <xdr:ext cx="184731" cy="264560"/>
    <xdr:sp macro="" textlink="">
      <xdr:nvSpPr>
        <xdr:cNvPr id="30" name="TextBox 29"/>
        <xdr:cNvSpPr txBox="1"/>
      </xdr:nvSpPr>
      <xdr:spPr>
        <a:xfrm>
          <a:off x="10639985" y="1488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24</xdr:row>
      <xdr:rowOff>0</xdr:rowOff>
    </xdr:from>
    <xdr:ext cx="184731" cy="264560"/>
    <xdr:sp macro="" textlink="">
      <xdr:nvSpPr>
        <xdr:cNvPr id="31" name="TextBox 30"/>
        <xdr:cNvSpPr txBox="1"/>
      </xdr:nvSpPr>
      <xdr:spPr>
        <a:xfrm>
          <a:off x="10639985" y="122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23</xdr:row>
      <xdr:rowOff>0</xdr:rowOff>
    </xdr:from>
    <xdr:ext cx="184731" cy="264560"/>
    <xdr:sp macro="" textlink="">
      <xdr:nvSpPr>
        <xdr:cNvPr id="32" name="TextBox 31"/>
        <xdr:cNvSpPr txBox="1"/>
      </xdr:nvSpPr>
      <xdr:spPr>
        <a:xfrm>
          <a:off x="10639985" y="116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33" name="TextBox 32"/>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34" name="TextBox 33"/>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8</xdr:col>
      <xdr:colOff>67235</xdr:colOff>
      <xdr:row>14</xdr:row>
      <xdr:rowOff>0</xdr:rowOff>
    </xdr:from>
    <xdr:ext cx="184731" cy="264560"/>
    <xdr:sp macro="" textlink="">
      <xdr:nvSpPr>
        <xdr:cNvPr id="35" name="TextBox 34"/>
        <xdr:cNvSpPr txBox="1"/>
      </xdr:nvSpPr>
      <xdr:spPr>
        <a:xfrm>
          <a:off x="10639985" y="628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at@roscosmos.ru"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DA48"/>
  <sheetViews>
    <sheetView tabSelected="1" view="pageBreakPreview" topLeftCell="A32" zoomScale="85" zoomScaleNormal="100" zoomScaleSheetLayoutView="85" workbookViewId="0">
      <selection activeCell="M42" sqref="M42"/>
    </sheetView>
  </sheetViews>
  <sheetFormatPr defaultColWidth="9.140625" defaultRowHeight="15" x14ac:dyDescent="0.25"/>
  <cols>
    <col min="1" max="1" width="9.140625" style="6"/>
    <col min="2" max="2" width="14.42578125" style="6" customWidth="1"/>
    <col min="3" max="3" width="10.28515625" style="6" customWidth="1"/>
    <col min="4" max="4" width="46.140625" style="6" customWidth="1"/>
    <col min="5" max="5" width="35.7109375" style="6" customWidth="1"/>
    <col min="6" max="6" width="8.5703125" style="6" customWidth="1"/>
    <col min="7" max="7" width="22.28515625" style="6" customWidth="1"/>
    <col min="8" max="8" width="12" style="6" customWidth="1"/>
    <col min="9" max="9" width="15" style="6" bestFit="1" customWidth="1"/>
    <col min="10" max="10" width="14.28515625" style="6" customWidth="1"/>
    <col min="11" max="11" width="17.5703125" style="6" customWidth="1"/>
    <col min="12" max="12" width="24" style="6" customWidth="1"/>
    <col min="13" max="13" width="12.5703125" style="6" customWidth="1"/>
    <col min="14" max="14" width="24.42578125" style="6" customWidth="1"/>
    <col min="15" max="15" width="14.5703125" style="6" customWidth="1"/>
    <col min="16" max="48" width="9.140625" style="6" customWidth="1"/>
    <col min="49" max="16384" width="9.140625" style="6"/>
  </cols>
  <sheetData>
    <row r="3" spans="1:105" ht="19.5" customHeight="1" x14ac:dyDescent="0.3">
      <c r="B3" s="73" t="s">
        <v>78</v>
      </c>
      <c r="C3" s="73"/>
      <c r="D3" s="73"/>
      <c r="E3" s="73"/>
      <c r="F3" s="73"/>
      <c r="G3" s="73"/>
      <c r="H3" s="73"/>
      <c r="I3" s="73"/>
      <c r="J3" s="73"/>
      <c r="K3" s="73"/>
      <c r="L3" s="73"/>
      <c r="M3" s="73"/>
      <c r="N3" s="73"/>
      <c r="O3" s="73"/>
    </row>
    <row r="4" spans="1:105" ht="19.5" customHeight="1" x14ac:dyDescent="0.3">
      <c r="B4" s="74" t="s">
        <v>34</v>
      </c>
      <c r="C4" s="74"/>
      <c r="D4" s="74"/>
      <c r="E4" s="74"/>
      <c r="F4" s="74"/>
      <c r="G4" s="74"/>
      <c r="H4" s="74"/>
      <c r="I4" s="74"/>
      <c r="J4" s="74"/>
      <c r="K4" s="74"/>
      <c r="L4" s="74"/>
      <c r="M4" s="74"/>
      <c r="N4" s="74"/>
      <c r="O4" s="74"/>
    </row>
    <row r="5" spans="1:105" ht="16.5" customHeight="1" x14ac:dyDescent="0.3">
      <c r="B5" s="74" t="s">
        <v>33</v>
      </c>
      <c r="C5" s="74"/>
      <c r="D5" s="74"/>
      <c r="E5" s="74"/>
      <c r="F5" s="74"/>
      <c r="G5" s="74"/>
      <c r="H5" s="74"/>
      <c r="I5" s="74"/>
      <c r="J5" s="74"/>
      <c r="K5" s="74"/>
      <c r="L5" s="74"/>
      <c r="M5" s="74"/>
      <c r="N5" s="74"/>
      <c r="O5" s="74"/>
    </row>
    <row r="6" spans="1:105" ht="52.5" customHeight="1" x14ac:dyDescent="0.3">
      <c r="B6" s="7"/>
      <c r="C6" s="8"/>
      <c r="D6" s="8"/>
      <c r="E6" s="8"/>
      <c r="F6" s="8"/>
      <c r="G6" s="8"/>
      <c r="H6" s="8"/>
      <c r="I6" s="8"/>
      <c r="J6" s="8"/>
      <c r="K6" s="8"/>
      <c r="L6" s="8"/>
      <c r="M6" s="8"/>
      <c r="N6" s="8"/>
      <c r="O6" s="8"/>
    </row>
    <row r="7" spans="1:105" ht="18" customHeight="1" x14ac:dyDescent="0.25">
      <c r="B7" s="70" t="s">
        <v>0</v>
      </c>
      <c r="C7" s="70"/>
      <c r="D7" s="71"/>
      <c r="E7" s="75" t="s">
        <v>1</v>
      </c>
      <c r="F7" s="76"/>
      <c r="G7" s="76"/>
      <c r="H7" s="76"/>
      <c r="I7" s="76"/>
      <c r="J7" s="76"/>
      <c r="K7" s="76"/>
      <c r="L7" s="76"/>
      <c r="M7" s="76"/>
      <c r="N7" s="76"/>
      <c r="O7" s="77"/>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row>
    <row r="8" spans="1:105" ht="18" customHeight="1" x14ac:dyDescent="0.25">
      <c r="B8" s="70" t="s">
        <v>2</v>
      </c>
      <c r="C8" s="70"/>
      <c r="D8" s="71"/>
      <c r="E8" s="72" t="s">
        <v>3</v>
      </c>
      <c r="F8" s="72"/>
      <c r="G8" s="72"/>
      <c r="H8" s="72"/>
      <c r="I8" s="72"/>
      <c r="J8" s="72"/>
      <c r="K8" s="72"/>
      <c r="L8" s="72"/>
      <c r="M8" s="72"/>
      <c r="N8" s="72"/>
      <c r="O8" s="72"/>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row>
    <row r="9" spans="1:105" ht="18" customHeight="1" x14ac:dyDescent="0.25">
      <c r="B9" s="70" t="s">
        <v>4</v>
      </c>
      <c r="C9" s="70"/>
      <c r="D9" s="71"/>
      <c r="E9" s="78" t="s">
        <v>5</v>
      </c>
      <c r="F9" s="79"/>
      <c r="G9" s="79"/>
      <c r="H9" s="79"/>
      <c r="I9" s="79"/>
      <c r="J9" s="79"/>
      <c r="K9" s="79"/>
      <c r="L9" s="79"/>
      <c r="M9" s="79"/>
      <c r="N9" s="79"/>
      <c r="O9" s="80"/>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ht="18" customHeight="1" x14ac:dyDescent="0.25">
      <c r="B10" s="70" t="s">
        <v>6</v>
      </c>
      <c r="C10" s="70"/>
      <c r="D10" s="71"/>
      <c r="E10" s="81" t="s">
        <v>7</v>
      </c>
      <c r="F10" s="81"/>
      <c r="G10" s="81"/>
      <c r="H10" s="81"/>
      <c r="I10" s="81"/>
      <c r="J10" s="81"/>
      <c r="K10" s="81"/>
      <c r="L10" s="81"/>
      <c r="M10" s="81"/>
      <c r="N10" s="81"/>
      <c r="O10" s="8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row>
    <row r="11" spans="1:105" ht="15.75" x14ac:dyDescent="0.25">
      <c r="B11" s="70" t="s">
        <v>8</v>
      </c>
      <c r="C11" s="70"/>
      <c r="D11" s="71"/>
      <c r="E11" s="66" t="s">
        <v>9</v>
      </c>
      <c r="F11" s="66"/>
      <c r="G11" s="66"/>
      <c r="H11" s="66"/>
      <c r="I11" s="66"/>
      <c r="J11" s="66"/>
      <c r="K11" s="66"/>
      <c r="L11" s="66"/>
      <c r="M11" s="66"/>
      <c r="N11" s="66"/>
      <c r="O11" s="66"/>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row>
    <row r="12" spans="1:105" ht="15.75" x14ac:dyDescent="0.25">
      <c r="B12" s="70" t="s">
        <v>10</v>
      </c>
      <c r="C12" s="70"/>
      <c r="D12" s="71"/>
      <c r="E12" s="66" t="s">
        <v>11</v>
      </c>
      <c r="F12" s="66"/>
      <c r="G12" s="66"/>
      <c r="H12" s="66"/>
      <c r="I12" s="66"/>
      <c r="J12" s="66"/>
      <c r="K12" s="66"/>
      <c r="L12" s="66"/>
      <c r="M12" s="66"/>
      <c r="N12" s="66"/>
      <c r="O12" s="66"/>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row>
    <row r="13" spans="1:105" ht="15.75" x14ac:dyDescent="0.25">
      <c r="B13" s="82" t="s">
        <v>12</v>
      </c>
      <c r="C13" s="82"/>
      <c r="D13" s="82"/>
      <c r="E13" s="66" t="s">
        <v>13</v>
      </c>
      <c r="F13" s="66"/>
      <c r="G13" s="66"/>
      <c r="H13" s="66"/>
      <c r="I13" s="66"/>
      <c r="J13" s="66"/>
      <c r="K13" s="66"/>
      <c r="L13" s="66"/>
      <c r="M13" s="66"/>
      <c r="N13" s="66"/>
      <c r="O13" s="66"/>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row>
    <row r="14" spans="1:105" ht="15" customHeight="1" x14ac:dyDescent="0.25">
      <c r="B14" s="12"/>
      <c r="C14" s="12"/>
      <c r="D14" s="12"/>
      <c r="E14" s="12"/>
      <c r="F14" s="12"/>
      <c r="G14" s="12"/>
      <c r="H14" s="12"/>
      <c r="I14" s="12"/>
      <c r="J14" s="12"/>
      <c r="K14" s="12"/>
      <c r="L14" s="12"/>
    </row>
    <row r="15" spans="1:105" ht="15.75" customHeight="1" x14ac:dyDescent="0.25">
      <c r="A15" s="83" t="s">
        <v>37</v>
      </c>
      <c r="B15" s="86" t="s">
        <v>38</v>
      </c>
      <c r="C15" s="86" t="s">
        <v>39</v>
      </c>
      <c r="D15" s="87" t="s">
        <v>14</v>
      </c>
      <c r="E15" s="87"/>
      <c r="F15" s="87"/>
      <c r="G15" s="87"/>
      <c r="H15" s="87"/>
      <c r="I15" s="87"/>
      <c r="J15" s="87"/>
      <c r="K15" s="87"/>
      <c r="L15" s="87"/>
      <c r="M15" s="87"/>
      <c r="N15" s="67" t="s">
        <v>15</v>
      </c>
      <c r="O15" s="87" t="s">
        <v>16</v>
      </c>
    </row>
    <row r="16" spans="1:105" ht="61.5" customHeight="1" x14ac:dyDescent="0.25">
      <c r="A16" s="84"/>
      <c r="B16" s="86"/>
      <c r="C16" s="86"/>
      <c r="D16" s="86" t="s">
        <v>40</v>
      </c>
      <c r="E16" s="87" t="s">
        <v>41</v>
      </c>
      <c r="F16" s="89" t="s">
        <v>42</v>
      </c>
      <c r="G16" s="90"/>
      <c r="H16" s="87" t="s">
        <v>17</v>
      </c>
      <c r="I16" s="91" t="s">
        <v>44</v>
      </c>
      <c r="J16" s="92"/>
      <c r="K16" s="87" t="s">
        <v>47</v>
      </c>
      <c r="L16" s="87" t="s">
        <v>18</v>
      </c>
      <c r="M16" s="87"/>
      <c r="N16" s="88"/>
      <c r="O16" s="87"/>
    </row>
    <row r="17" spans="1:88" ht="47.25" customHeight="1" x14ac:dyDescent="0.25">
      <c r="A17" s="84"/>
      <c r="B17" s="86"/>
      <c r="C17" s="86"/>
      <c r="D17" s="86"/>
      <c r="E17" s="87"/>
      <c r="F17" s="67" t="s">
        <v>43</v>
      </c>
      <c r="G17" s="86" t="s">
        <v>19</v>
      </c>
      <c r="H17" s="87"/>
      <c r="I17" s="67" t="s">
        <v>45</v>
      </c>
      <c r="J17" s="86" t="s">
        <v>46</v>
      </c>
      <c r="K17" s="87"/>
      <c r="L17" s="87" t="s">
        <v>48</v>
      </c>
      <c r="M17" s="93" t="s">
        <v>49</v>
      </c>
      <c r="N17" s="88"/>
      <c r="O17" s="87" t="s">
        <v>50</v>
      </c>
    </row>
    <row r="18" spans="1:88" ht="31.5" customHeight="1" x14ac:dyDescent="0.25">
      <c r="A18" s="85"/>
      <c r="B18" s="86"/>
      <c r="C18" s="86"/>
      <c r="D18" s="86"/>
      <c r="E18" s="87"/>
      <c r="F18" s="68"/>
      <c r="G18" s="86"/>
      <c r="H18" s="87"/>
      <c r="I18" s="68"/>
      <c r="J18" s="86"/>
      <c r="K18" s="87"/>
      <c r="L18" s="87"/>
      <c r="M18" s="94"/>
      <c r="N18" s="68"/>
      <c r="O18" s="87"/>
    </row>
    <row r="19" spans="1:88" ht="15.75" x14ac:dyDescent="0.25">
      <c r="A19" s="3">
        <v>1</v>
      </c>
      <c r="B19" s="40">
        <v>2</v>
      </c>
      <c r="C19" s="3">
        <v>3</v>
      </c>
      <c r="D19" s="40">
        <v>4</v>
      </c>
      <c r="E19" s="3">
        <v>5</v>
      </c>
      <c r="F19" s="3">
        <v>6</v>
      </c>
      <c r="G19" s="40">
        <v>7</v>
      </c>
      <c r="H19" s="3">
        <v>8</v>
      </c>
      <c r="I19" s="40">
        <v>9</v>
      </c>
      <c r="J19" s="3">
        <v>10</v>
      </c>
      <c r="K19" s="3">
        <v>11</v>
      </c>
      <c r="L19" s="40">
        <v>12</v>
      </c>
      <c r="M19" s="3">
        <v>13</v>
      </c>
      <c r="N19" s="40">
        <v>14</v>
      </c>
      <c r="O19" s="3">
        <v>15</v>
      </c>
    </row>
    <row r="20" spans="1:88" ht="51" customHeight="1" x14ac:dyDescent="0.25">
      <c r="A20" s="3">
        <v>1</v>
      </c>
      <c r="B20" s="14" t="s">
        <v>79</v>
      </c>
      <c r="C20" s="14" t="s">
        <v>80</v>
      </c>
      <c r="D20" s="14" t="s">
        <v>36</v>
      </c>
      <c r="E20" s="40" t="s">
        <v>20</v>
      </c>
      <c r="F20" s="40" t="s">
        <v>132</v>
      </c>
      <c r="G20" s="40" t="s">
        <v>133</v>
      </c>
      <c r="H20" s="40" t="s">
        <v>134</v>
      </c>
      <c r="I20" s="14" t="s">
        <v>135</v>
      </c>
      <c r="J20" s="14" t="s">
        <v>136</v>
      </c>
      <c r="K20" s="21" t="s">
        <v>137</v>
      </c>
      <c r="L20" s="1" t="s">
        <v>138</v>
      </c>
      <c r="M20" s="1" t="s">
        <v>139</v>
      </c>
      <c r="N20" s="14" t="s">
        <v>190</v>
      </c>
      <c r="O20" s="14" t="s">
        <v>26</v>
      </c>
      <c r="P20" s="18"/>
      <c r="Q20" s="18"/>
      <c r="R20" s="18"/>
      <c r="S20" s="18"/>
      <c r="T20" s="18"/>
      <c r="U20" s="18"/>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row>
    <row r="21" spans="1:88" s="13" customFormat="1" ht="47.25" x14ac:dyDescent="0.25">
      <c r="A21" s="3">
        <v>2</v>
      </c>
      <c r="B21" s="2" t="s">
        <v>82</v>
      </c>
      <c r="C21" s="59" t="s">
        <v>83</v>
      </c>
      <c r="D21" s="40" t="s">
        <v>25</v>
      </c>
      <c r="E21" s="14" t="s">
        <v>20</v>
      </c>
      <c r="F21" s="14" t="s">
        <v>132</v>
      </c>
      <c r="G21" s="14" t="s">
        <v>133</v>
      </c>
      <c r="H21" s="14" t="s">
        <v>134</v>
      </c>
      <c r="I21" s="14" t="s">
        <v>135</v>
      </c>
      <c r="J21" s="14" t="s">
        <v>136</v>
      </c>
      <c r="K21" s="4" t="s">
        <v>140</v>
      </c>
      <c r="L21" s="1" t="s">
        <v>141</v>
      </c>
      <c r="M21" s="1" t="s">
        <v>142</v>
      </c>
      <c r="N21" s="40" t="s">
        <v>190</v>
      </c>
      <c r="O21" s="40" t="s">
        <v>26</v>
      </c>
    </row>
    <row r="22" spans="1:88" s="13" customFormat="1" ht="47.25" x14ac:dyDescent="0.25">
      <c r="A22" s="3">
        <v>3</v>
      </c>
      <c r="B22" s="3" t="s">
        <v>84</v>
      </c>
      <c r="C22" s="40" t="s">
        <v>85</v>
      </c>
      <c r="D22" s="40" t="s">
        <v>27</v>
      </c>
      <c r="E22" s="14" t="s">
        <v>20</v>
      </c>
      <c r="F22" s="14" t="s">
        <v>132</v>
      </c>
      <c r="G22" s="14" t="s">
        <v>133</v>
      </c>
      <c r="H22" s="14" t="s">
        <v>134</v>
      </c>
      <c r="I22" s="14" t="s">
        <v>135</v>
      </c>
      <c r="J22" s="14" t="s">
        <v>136</v>
      </c>
      <c r="K22" s="4" t="s">
        <v>143</v>
      </c>
      <c r="L22" s="1" t="s">
        <v>141</v>
      </c>
      <c r="M22" s="1" t="s">
        <v>142</v>
      </c>
      <c r="N22" s="40" t="s">
        <v>190</v>
      </c>
      <c r="O22" s="40" t="s">
        <v>26</v>
      </c>
    </row>
    <row r="23" spans="1:88" s="13" customFormat="1" ht="47.25" x14ac:dyDescent="0.25">
      <c r="A23" s="3">
        <v>4</v>
      </c>
      <c r="B23" s="14" t="s">
        <v>86</v>
      </c>
      <c r="C23" s="14" t="s">
        <v>87</v>
      </c>
      <c r="D23" s="40" t="s">
        <v>88</v>
      </c>
      <c r="E23" s="14" t="s">
        <v>20</v>
      </c>
      <c r="F23" s="14" t="s">
        <v>132</v>
      </c>
      <c r="G23" s="14" t="s">
        <v>133</v>
      </c>
      <c r="H23" s="14" t="s">
        <v>134</v>
      </c>
      <c r="I23" s="14" t="s">
        <v>135</v>
      </c>
      <c r="J23" s="14" t="s">
        <v>136</v>
      </c>
      <c r="K23" s="4" t="s">
        <v>144</v>
      </c>
      <c r="L23" s="1" t="s">
        <v>141</v>
      </c>
      <c r="M23" s="1" t="s">
        <v>142</v>
      </c>
      <c r="N23" s="40" t="s">
        <v>190</v>
      </c>
      <c r="O23" s="40" t="s">
        <v>26</v>
      </c>
    </row>
    <row r="24" spans="1:88" s="13" customFormat="1" ht="47.25" x14ac:dyDescent="0.25">
      <c r="A24" s="3">
        <v>5</v>
      </c>
      <c r="B24" s="3" t="s">
        <v>89</v>
      </c>
      <c r="C24" s="40" t="s">
        <v>90</v>
      </c>
      <c r="D24" s="40" t="s">
        <v>91</v>
      </c>
      <c r="E24" s="14" t="s">
        <v>92</v>
      </c>
      <c r="F24" s="14" t="s">
        <v>132</v>
      </c>
      <c r="G24" s="14" t="s">
        <v>133</v>
      </c>
      <c r="H24" s="14" t="s">
        <v>134</v>
      </c>
      <c r="I24" s="14" t="s">
        <v>135</v>
      </c>
      <c r="J24" s="14" t="s">
        <v>136</v>
      </c>
      <c r="K24" s="4" t="s">
        <v>145</v>
      </c>
      <c r="L24" s="1" t="s">
        <v>146</v>
      </c>
      <c r="M24" s="1" t="s">
        <v>147</v>
      </c>
      <c r="N24" s="40" t="s">
        <v>191</v>
      </c>
      <c r="O24" s="40" t="s">
        <v>32</v>
      </c>
    </row>
    <row r="25" spans="1:88" s="13" customFormat="1" ht="47.25" x14ac:dyDescent="0.25">
      <c r="A25" s="3">
        <v>6</v>
      </c>
      <c r="B25" s="14" t="s">
        <v>93</v>
      </c>
      <c r="C25" s="14" t="s">
        <v>94</v>
      </c>
      <c r="D25" s="40" t="s">
        <v>95</v>
      </c>
      <c r="E25" s="14" t="s">
        <v>92</v>
      </c>
      <c r="F25" s="14" t="s">
        <v>132</v>
      </c>
      <c r="G25" s="14" t="s">
        <v>133</v>
      </c>
      <c r="H25" s="14" t="s">
        <v>134</v>
      </c>
      <c r="I25" s="14" t="s">
        <v>135</v>
      </c>
      <c r="J25" s="14" t="s">
        <v>136</v>
      </c>
      <c r="K25" s="4" t="s">
        <v>148</v>
      </c>
      <c r="L25" s="1" t="s">
        <v>146</v>
      </c>
      <c r="M25" s="1" t="s">
        <v>147</v>
      </c>
      <c r="N25" s="40" t="s">
        <v>190</v>
      </c>
      <c r="O25" s="40" t="s">
        <v>26</v>
      </c>
    </row>
    <row r="26" spans="1:88" s="13" customFormat="1" ht="47.25" x14ac:dyDescent="0.25">
      <c r="A26" s="3">
        <v>7</v>
      </c>
      <c r="B26" s="32" t="s">
        <v>96</v>
      </c>
      <c r="C26" s="32" t="s">
        <v>97</v>
      </c>
      <c r="D26" s="14" t="s">
        <v>98</v>
      </c>
      <c r="E26" s="40" t="s">
        <v>20</v>
      </c>
      <c r="F26" s="40" t="s">
        <v>132</v>
      </c>
      <c r="G26" s="40" t="s">
        <v>133</v>
      </c>
      <c r="H26" s="40" t="s">
        <v>149</v>
      </c>
      <c r="I26" s="14" t="s">
        <v>135</v>
      </c>
      <c r="J26" s="14" t="s">
        <v>136</v>
      </c>
      <c r="K26" s="21" t="s">
        <v>150</v>
      </c>
      <c r="L26" s="1" t="s">
        <v>141</v>
      </c>
      <c r="M26" s="1" t="s">
        <v>151</v>
      </c>
      <c r="N26" s="14" t="s">
        <v>192</v>
      </c>
      <c r="O26" s="14" t="s">
        <v>26</v>
      </c>
    </row>
    <row r="27" spans="1:88" s="13" customFormat="1" ht="47.25" x14ac:dyDescent="0.25">
      <c r="A27" s="3">
        <v>8</v>
      </c>
      <c r="B27" s="14" t="s">
        <v>99</v>
      </c>
      <c r="C27" s="14" t="s">
        <v>100</v>
      </c>
      <c r="D27" s="14" t="s">
        <v>101</v>
      </c>
      <c r="E27" s="14" t="s">
        <v>102</v>
      </c>
      <c r="F27" s="14" t="s">
        <v>132</v>
      </c>
      <c r="G27" s="14" t="s">
        <v>133</v>
      </c>
      <c r="H27" s="14" t="s">
        <v>134</v>
      </c>
      <c r="I27" s="14" t="s">
        <v>135</v>
      </c>
      <c r="J27" s="14" t="s">
        <v>136</v>
      </c>
      <c r="K27" s="21" t="s">
        <v>152</v>
      </c>
      <c r="L27" s="1" t="s">
        <v>141</v>
      </c>
      <c r="M27" s="1" t="s">
        <v>142</v>
      </c>
      <c r="N27" s="14" t="s">
        <v>190</v>
      </c>
      <c r="O27" s="14" t="s">
        <v>26</v>
      </c>
    </row>
    <row r="28" spans="1:88" s="13" customFormat="1" ht="47.25" x14ac:dyDescent="0.25">
      <c r="A28" s="3">
        <v>9</v>
      </c>
      <c r="B28" s="33" t="s">
        <v>103</v>
      </c>
      <c r="C28" s="32" t="s">
        <v>104</v>
      </c>
      <c r="D28" s="14" t="s">
        <v>105</v>
      </c>
      <c r="E28" s="40" t="s">
        <v>102</v>
      </c>
      <c r="F28" s="40" t="s">
        <v>132</v>
      </c>
      <c r="G28" s="40" t="s">
        <v>133</v>
      </c>
      <c r="H28" s="40" t="s">
        <v>134</v>
      </c>
      <c r="I28" s="14" t="s">
        <v>135</v>
      </c>
      <c r="J28" s="14" t="s">
        <v>136</v>
      </c>
      <c r="K28" s="21" t="s">
        <v>153</v>
      </c>
      <c r="L28" s="1" t="s">
        <v>138</v>
      </c>
      <c r="M28" s="1" t="s">
        <v>139</v>
      </c>
      <c r="N28" s="14" t="s">
        <v>191</v>
      </c>
      <c r="O28" s="14" t="s">
        <v>32</v>
      </c>
    </row>
    <row r="29" spans="1:88" s="13" customFormat="1" ht="47.25" x14ac:dyDescent="0.25">
      <c r="A29" s="3">
        <v>10</v>
      </c>
      <c r="B29" s="34" t="s">
        <v>106</v>
      </c>
      <c r="C29" s="32" t="s">
        <v>107</v>
      </c>
      <c r="D29" s="14" t="s">
        <v>108</v>
      </c>
      <c r="E29" s="40" t="s">
        <v>92</v>
      </c>
      <c r="F29" s="40" t="s">
        <v>154</v>
      </c>
      <c r="G29" s="40" t="s">
        <v>155</v>
      </c>
      <c r="H29" s="40" t="s">
        <v>156</v>
      </c>
      <c r="I29" s="14" t="s">
        <v>135</v>
      </c>
      <c r="J29" s="14" t="s">
        <v>136</v>
      </c>
      <c r="K29" s="21" t="s">
        <v>152</v>
      </c>
      <c r="L29" s="1" t="s">
        <v>157</v>
      </c>
      <c r="M29" s="1" t="s">
        <v>158</v>
      </c>
      <c r="N29" s="14" t="s">
        <v>191</v>
      </c>
      <c r="O29" s="14" t="s">
        <v>32</v>
      </c>
    </row>
    <row r="30" spans="1:88" s="13" customFormat="1" ht="47.25" x14ac:dyDescent="0.25">
      <c r="A30" s="3">
        <v>11</v>
      </c>
      <c r="B30" s="14" t="s">
        <v>109</v>
      </c>
      <c r="C30" s="14" t="s">
        <v>110</v>
      </c>
      <c r="D30" s="40" t="s">
        <v>111</v>
      </c>
      <c r="E30" s="14" t="s">
        <v>92</v>
      </c>
      <c r="F30" s="14" t="s">
        <v>132</v>
      </c>
      <c r="G30" s="14" t="s">
        <v>133</v>
      </c>
      <c r="H30" s="14" t="s">
        <v>159</v>
      </c>
      <c r="I30" s="14" t="s">
        <v>135</v>
      </c>
      <c r="J30" s="14" t="s">
        <v>136</v>
      </c>
      <c r="K30" s="4" t="s">
        <v>160</v>
      </c>
      <c r="L30" s="1" t="s">
        <v>161</v>
      </c>
      <c r="M30" s="1" t="s">
        <v>162</v>
      </c>
      <c r="N30" s="40" t="s">
        <v>190</v>
      </c>
      <c r="O30" s="40" t="s">
        <v>26</v>
      </c>
    </row>
    <row r="31" spans="1:88" s="13" customFormat="1" ht="63" x14ac:dyDescent="0.25">
      <c r="A31" s="3">
        <v>12</v>
      </c>
      <c r="B31" s="22" t="s">
        <v>112</v>
      </c>
      <c r="C31" s="14" t="s">
        <v>113</v>
      </c>
      <c r="D31" s="40" t="s">
        <v>28</v>
      </c>
      <c r="E31" s="40" t="s">
        <v>92</v>
      </c>
      <c r="F31" s="40" t="s">
        <v>154</v>
      </c>
      <c r="G31" s="40" t="s">
        <v>155</v>
      </c>
      <c r="H31" s="40" t="s">
        <v>163</v>
      </c>
      <c r="I31" s="14" t="s">
        <v>135</v>
      </c>
      <c r="J31" s="14" t="s">
        <v>136</v>
      </c>
      <c r="K31" s="4" t="s">
        <v>164</v>
      </c>
      <c r="L31" s="1" t="s">
        <v>161</v>
      </c>
      <c r="M31" s="1" t="s">
        <v>165</v>
      </c>
      <c r="N31" s="40" t="s">
        <v>193</v>
      </c>
      <c r="O31" s="40" t="s">
        <v>26</v>
      </c>
    </row>
    <row r="32" spans="1:88" s="13" customFormat="1" ht="94.5" x14ac:dyDescent="0.25">
      <c r="A32" s="3">
        <v>13</v>
      </c>
      <c r="B32" s="14" t="s">
        <v>114</v>
      </c>
      <c r="C32" s="14" t="s">
        <v>115</v>
      </c>
      <c r="D32" s="14" t="s">
        <v>31</v>
      </c>
      <c r="E32" s="14" t="s">
        <v>20</v>
      </c>
      <c r="F32" s="14" t="s">
        <v>132</v>
      </c>
      <c r="G32" s="14" t="s">
        <v>133</v>
      </c>
      <c r="H32" s="14" t="s">
        <v>134</v>
      </c>
      <c r="I32" s="14" t="s">
        <v>135</v>
      </c>
      <c r="J32" s="14" t="s">
        <v>136</v>
      </c>
      <c r="K32" s="21" t="s">
        <v>166</v>
      </c>
      <c r="L32" s="1" t="s">
        <v>167</v>
      </c>
      <c r="M32" s="1" t="s">
        <v>168</v>
      </c>
      <c r="N32" s="40" t="s">
        <v>192</v>
      </c>
      <c r="O32" s="40" t="s">
        <v>26</v>
      </c>
    </row>
    <row r="33" spans="1:88" s="13" customFormat="1" ht="47.25" x14ac:dyDescent="0.25">
      <c r="A33" s="3">
        <v>14</v>
      </c>
      <c r="B33" s="14" t="s">
        <v>116</v>
      </c>
      <c r="C33" s="14" t="s">
        <v>117</v>
      </c>
      <c r="D33" s="14" t="s">
        <v>118</v>
      </c>
      <c r="E33" s="40" t="s">
        <v>92</v>
      </c>
      <c r="F33" s="40" t="s">
        <v>132</v>
      </c>
      <c r="G33" s="40" t="s">
        <v>133</v>
      </c>
      <c r="H33" s="40" t="s">
        <v>134</v>
      </c>
      <c r="I33" s="14" t="s">
        <v>135</v>
      </c>
      <c r="J33" s="14" t="s">
        <v>136</v>
      </c>
      <c r="K33" s="21" t="s">
        <v>169</v>
      </c>
      <c r="L33" s="1" t="s">
        <v>170</v>
      </c>
      <c r="M33" s="1" t="s">
        <v>171</v>
      </c>
      <c r="N33" s="40" t="s">
        <v>192</v>
      </c>
      <c r="O33" s="40" t="s">
        <v>26</v>
      </c>
    </row>
    <row r="34" spans="1:88" s="13" customFormat="1" ht="47.25" x14ac:dyDescent="0.25">
      <c r="A34" s="3">
        <v>15</v>
      </c>
      <c r="B34" s="32" t="s">
        <v>119</v>
      </c>
      <c r="C34" s="32" t="s">
        <v>120</v>
      </c>
      <c r="D34" s="40" t="s">
        <v>121</v>
      </c>
      <c r="E34" s="14" t="s">
        <v>92</v>
      </c>
      <c r="F34" s="14" t="s">
        <v>132</v>
      </c>
      <c r="G34" s="14" t="s">
        <v>133</v>
      </c>
      <c r="H34" s="14" t="s">
        <v>134</v>
      </c>
      <c r="I34" s="14" t="s">
        <v>135</v>
      </c>
      <c r="J34" s="14" t="s">
        <v>136</v>
      </c>
      <c r="K34" s="21" t="s">
        <v>172</v>
      </c>
      <c r="L34" s="1" t="s">
        <v>167</v>
      </c>
      <c r="M34" s="1" t="s">
        <v>173</v>
      </c>
      <c r="N34" s="14" t="s">
        <v>192</v>
      </c>
      <c r="O34" s="14" t="s">
        <v>26</v>
      </c>
    </row>
    <row r="35" spans="1:88" s="13" customFormat="1" ht="157.5" x14ac:dyDescent="0.25">
      <c r="A35" s="3">
        <v>16</v>
      </c>
      <c r="B35" s="3" t="s">
        <v>122</v>
      </c>
      <c r="C35" s="40" t="s">
        <v>123</v>
      </c>
      <c r="D35" s="40" t="s">
        <v>124</v>
      </c>
      <c r="E35" s="14" t="s">
        <v>92</v>
      </c>
      <c r="F35" s="14" t="s">
        <v>174</v>
      </c>
      <c r="G35" s="14" t="s">
        <v>175</v>
      </c>
      <c r="H35" s="14" t="s">
        <v>176</v>
      </c>
      <c r="I35" s="14" t="s">
        <v>135</v>
      </c>
      <c r="J35" s="14" t="s">
        <v>136</v>
      </c>
      <c r="K35" s="4" t="s">
        <v>177</v>
      </c>
      <c r="L35" s="1" t="s">
        <v>178</v>
      </c>
      <c r="M35" s="1" t="s">
        <v>179</v>
      </c>
      <c r="N35" s="40" t="s">
        <v>192</v>
      </c>
      <c r="O35" s="40" t="s">
        <v>26</v>
      </c>
    </row>
    <row r="36" spans="1:88" ht="70.5" customHeight="1" x14ac:dyDescent="0.25">
      <c r="A36" s="3">
        <v>17</v>
      </c>
      <c r="B36" s="3" t="s">
        <v>125</v>
      </c>
      <c r="C36" s="40" t="s">
        <v>125</v>
      </c>
      <c r="D36" s="41" t="s">
        <v>30</v>
      </c>
      <c r="E36" s="40" t="s">
        <v>92</v>
      </c>
      <c r="F36" s="40" t="s">
        <v>132</v>
      </c>
      <c r="G36" s="40" t="s">
        <v>133</v>
      </c>
      <c r="H36" s="40" t="s">
        <v>134</v>
      </c>
      <c r="I36" s="14" t="s">
        <v>135</v>
      </c>
      <c r="J36" s="14" t="s">
        <v>136</v>
      </c>
      <c r="K36" s="4" t="s">
        <v>180</v>
      </c>
      <c r="L36" s="1" t="s">
        <v>181</v>
      </c>
      <c r="M36" s="1" t="s">
        <v>168</v>
      </c>
      <c r="N36" s="40" t="s">
        <v>29</v>
      </c>
      <c r="O36" s="40" t="s">
        <v>32</v>
      </c>
      <c r="P36" s="18"/>
      <c r="Q36" s="18"/>
      <c r="R36" s="18"/>
      <c r="S36" s="18"/>
      <c r="T36" s="18"/>
      <c r="U36" s="18"/>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row>
    <row r="37" spans="1:88" ht="51" customHeight="1" x14ac:dyDescent="0.25">
      <c r="A37" s="3">
        <v>18</v>
      </c>
      <c r="B37" s="32" t="s">
        <v>119</v>
      </c>
      <c r="C37" s="32" t="s">
        <v>126</v>
      </c>
      <c r="D37" s="14" t="s">
        <v>121</v>
      </c>
      <c r="E37" s="14" t="s">
        <v>92</v>
      </c>
      <c r="F37" s="14" t="s">
        <v>132</v>
      </c>
      <c r="G37" s="14" t="s">
        <v>133</v>
      </c>
      <c r="H37" s="14" t="s">
        <v>134</v>
      </c>
      <c r="I37" s="14" t="s">
        <v>135</v>
      </c>
      <c r="J37" s="14" t="s">
        <v>136</v>
      </c>
      <c r="K37" s="21" t="s">
        <v>182</v>
      </c>
      <c r="L37" s="1" t="s">
        <v>183</v>
      </c>
      <c r="M37" s="1" t="s">
        <v>184</v>
      </c>
      <c r="N37" s="14" t="s">
        <v>192</v>
      </c>
      <c r="O37" s="14" t="s">
        <v>26</v>
      </c>
      <c r="P37" s="18"/>
      <c r="Q37" s="18"/>
      <c r="R37" s="18"/>
      <c r="S37" s="18"/>
      <c r="T37" s="18"/>
      <c r="U37" s="18"/>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row>
    <row r="38" spans="1:88" ht="51" customHeight="1" x14ac:dyDescent="0.25">
      <c r="A38" s="3">
        <v>19</v>
      </c>
      <c r="B38" s="2" t="s">
        <v>127</v>
      </c>
      <c r="C38" s="40" t="s">
        <v>128</v>
      </c>
      <c r="D38" s="14" t="s">
        <v>23</v>
      </c>
      <c r="E38" s="40" t="s">
        <v>92</v>
      </c>
      <c r="F38" s="40" t="s">
        <v>132</v>
      </c>
      <c r="G38" s="40" t="s">
        <v>133</v>
      </c>
      <c r="H38" s="40" t="s">
        <v>134</v>
      </c>
      <c r="I38" s="14" t="s">
        <v>135</v>
      </c>
      <c r="J38" s="14" t="s">
        <v>136</v>
      </c>
      <c r="K38" s="21" t="s">
        <v>185</v>
      </c>
      <c r="L38" s="1" t="s">
        <v>186</v>
      </c>
      <c r="M38" s="1" t="s">
        <v>187</v>
      </c>
      <c r="N38" s="14" t="s">
        <v>191</v>
      </c>
      <c r="O38" s="40" t="s">
        <v>32</v>
      </c>
      <c r="P38" s="18"/>
      <c r="Q38" s="18"/>
      <c r="R38" s="18"/>
      <c r="S38" s="18"/>
      <c r="T38" s="18"/>
      <c r="U38" s="18"/>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row>
    <row r="39" spans="1:88" ht="51" customHeight="1" x14ac:dyDescent="0.25">
      <c r="A39" s="3">
        <v>20</v>
      </c>
      <c r="B39" s="30" t="s">
        <v>129</v>
      </c>
      <c r="C39" s="14" t="s">
        <v>130</v>
      </c>
      <c r="D39" s="14" t="s">
        <v>131</v>
      </c>
      <c r="E39" s="40" t="s">
        <v>92</v>
      </c>
      <c r="F39" s="40" t="s">
        <v>132</v>
      </c>
      <c r="G39" s="40" t="s">
        <v>133</v>
      </c>
      <c r="H39" s="40" t="s">
        <v>188</v>
      </c>
      <c r="I39" s="14" t="s">
        <v>135</v>
      </c>
      <c r="J39" s="14" t="s">
        <v>136</v>
      </c>
      <c r="K39" s="21" t="s">
        <v>189</v>
      </c>
      <c r="L39" s="1" t="s">
        <v>183</v>
      </c>
      <c r="M39" s="1" t="s">
        <v>184</v>
      </c>
      <c r="N39" s="14" t="s">
        <v>190</v>
      </c>
      <c r="O39" s="14" t="s">
        <v>26</v>
      </c>
      <c r="P39" s="18"/>
      <c r="Q39" s="18"/>
      <c r="R39" s="18"/>
      <c r="S39" s="18"/>
      <c r="T39" s="18"/>
      <c r="U39" s="18"/>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row>
    <row r="40" spans="1:88" ht="51" hidden="1" customHeight="1" x14ac:dyDescent="0.25">
      <c r="A40" s="35"/>
      <c r="B40" s="36"/>
      <c r="C40" s="36"/>
      <c r="D40" s="36"/>
      <c r="E40" s="36"/>
      <c r="F40" s="36"/>
      <c r="G40" s="36"/>
      <c r="H40" s="37"/>
      <c r="I40" s="36"/>
      <c r="J40" s="36" t="s">
        <v>35</v>
      </c>
      <c r="K40" s="39">
        <f>SUM(K20:K39)</f>
        <v>0</v>
      </c>
      <c r="L40" s="38"/>
      <c r="M40" s="38"/>
      <c r="N40" s="37"/>
      <c r="O40" s="37"/>
      <c r="P40" s="18"/>
      <c r="Q40" s="18"/>
      <c r="R40" s="18"/>
      <c r="S40" s="18"/>
      <c r="T40" s="18"/>
      <c r="U40" s="18"/>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row>
    <row r="41" spans="1:88" ht="50.25" customHeight="1" x14ac:dyDescent="0.3">
      <c r="B41" s="23" t="s">
        <v>24</v>
      </c>
      <c r="C41" s="23"/>
      <c r="D41" s="23"/>
      <c r="E41" s="23"/>
      <c r="F41" s="23"/>
      <c r="G41" s="23"/>
      <c r="H41" s="5"/>
      <c r="I41" s="24"/>
      <c r="J41" s="25"/>
      <c r="K41" s="31"/>
      <c r="L41" s="7"/>
      <c r="M41" s="74" t="s">
        <v>200</v>
      </c>
      <c r="N41" s="74"/>
      <c r="O41" s="74"/>
      <c r="CH41" s="29"/>
      <c r="CI41" s="29"/>
      <c r="CJ41" s="29"/>
    </row>
    <row r="42" spans="1:88" ht="18.75" x14ac:dyDescent="0.3">
      <c r="B42" s="69" t="s">
        <v>21</v>
      </c>
      <c r="C42" s="69"/>
      <c r="D42" s="69"/>
      <c r="E42" s="69"/>
      <c r="F42" s="27"/>
      <c r="G42" s="27"/>
      <c r="H42" s="8"/>
      <c r="I42" s="8"/>
      <c r="J42" s="28" t="s">
        <v>22</v>
      </c>
      <c r="K42" s="7"/>
      <c r="L42" s="7"/>
      <c r="M42" s="7"/>
      <c r="N42" s="7"/>
      <c r="O42" s="7"/>
      <c r="CH42" s="18"/>
      <c r="CI42" s="18"/>
      <c r="CJ42" s="18"/>
    </row>
    <row r="43" spans="1:88" ht="18.75" x14ac:dyDescent="0.3">
      <c r="B43" s="15"/>
      <c r="C43" s="15"/>
      <c r="D43" s="15"/>
      <c r="E43" s="15"/>
      <c r="F43" s="15"/>
      <c r="G43" s="15"/>
      <c r="H43" s="7"/>
      <c r="I43" s="7"/>
      <c r="J43" s="16"/>
      <c r="K43" s="7"/>
      <c r="L43" s="7"/>
      <c r="M43" s="7"/>
      <c r="N43" s="7"/>
      <c r="O43" s="17"/>
    </row>
    <row r="44" spans="1:88" ht="18.75" x14ac:dyDescent="0.3">
      <c r="H44" s="19"/>
      <c r="I44" s="19"/>
    </row>
    <row r="45" spans="1:88" ht="18.75" x14ac:dyDescent="0.3">
      <c r="H45" s="19"/>
      <c r="I45" s="19"/>
    </row>
    <row r="48" spans="1:88" x14ac:dyDescent="0.25">
      <c r="K48" s="20"/>
    </row>
  </sheetData>
  <autoFilter ref="A19:DA42"/>
  <mergeCells count="39">
    <mergeCell ref="O17:O18"/>
    <mergeCell ref="K16:K18"/>
    <mergeCell ref="L16:M16"/>
    <mergeCell ref="M17:M18"/>
    <mergeCell ref="G17:G18"/>
    <mergeCell ref="I17:I18"/>
    <mergeCell ref="J17:J18"/>
    <mergeCell ref="L17:L18"/>
    <mergeCell ref="A15:A18"/>
    <mergeCell ref="B15:B18"/>
    <mergeCell ref="C15:C18"/>
    <mergeCell ref="D15:M15"/>
    <mergeCell ref="N15:N18"/>
    <mergeCell ref="D16:D18"/>
    <mergeCell ref="E16:E18"/>
    <mergeCell ref="F16:G16"/>
    <mergeCell ref="H16:H18"/>
    <mergeCell ref="I16:J16"/>
    <mergeCell ref="B3:O3"/>
    <mergeCell ref="B4:O4"/>
    <mergeCell ref="B5:O5"/>
    <mergeCell ref="B7:D7"/>
    <mergeCell ref="E7:O7"/>
    <mergeCell ref="E12:O12"/>
    <mergeCell ref="F17:F18"/>
    <mergeCell ref="B42:E42"/>
    <mergeCell ref="B8:D8"/>
    <mergeCell ref="E8:O8"/>
    <mergeCell ref="B9:D9"/>
    <mergeCell ref="E9:O9"/>
    <mergeCell ref="B10:D10"/>
    <mergeCell ref="E10:O10"/>
    <mergeCell ref="B11:D11"/>
    <mergeCell ref="E11:O11"/>
    <mergeCell ref="B12:D12"/>
    <mergeCell ref="M41:O41"/>
    <mergeCell ref="B13:D13"/>
    <mergeCell ref="E13:O13"/>
    <mergeCell ref="O15:O16"/>
  </mergeCells>
  <hyperlinks>
    <hyperlink ref="E10" r:id="rId1"/>
  </hyperlinks>
  <pageMargins left="0.23622047244094491" right="0.23622047244094491" top="0.74803149606299213" bottom="0.74803149606299213" header="0.31496062992125984" footer="0.31496062992125984"/>
  <pageSetup paperSize="9" scale="50" fitToHeight="6" orientation="landscape" r:id="rId2"/>
  <headerFooter>
    <oddFooter xml:space="preserve">&amp;C
</oddFooter>
  </headerFooter>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D24"/>
  <sheetViews>
    <sheetView view="pageBreakPreview" zoomScale="145" zoomScaleNormal="100" zoomScaleSheetLayoutView="145" workbookViewId="0">
      <selection activeCell="B1" sqref="B1:FC1"/>
    </sheetView>
  </sheetViews>
  <sheetFormatPr defaultColWidth="0.85546875" defaultRowHeight="12.75" x14ac:dyDescent="0.2"/>
  <cols>
    <col min="1" max="56" width="0.85546875" style="58"/>
    <col min="57" max="57" width="2.85546875" style="58" customWidth="1"/>
    <col min="58" max="86" width="0.85546875" style="58"/>
    <col min="87" max="87" width="6" style="58" customWidth="1"/>
    <col min="88" max="16384" width="0.85546875" style="58"/>
  </cols>
  <sheetData>
    <row r="1" spans="1:160" s="44" customFormat="1" ht="15" x14ac:dyDescent="0.25">
      <c r="A1" s="42"/>
      <c r="B1" s="118" t="s">
        <v>51</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43"/>
    </row>
    <row r="2" spans="1:160" s="44" customFormat="1" ht="9" customHeight="1" x14ac:dyDescent="0.25">
      <c r="A2" s="45"/>
      <c r="FD2" s="46"/>
    </row>
    <row r="3" spans="1:160" s="44" customFormat="1" ht="15" x14ac:dyDescent="0.25">
      <c r="A3" s="45"/>
      <c r="G3" s="95" t="s">
        <v>52</v>
      </c>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c r="DV3" s="95"/>
      <c r="DW3" s="95"/>
      <c r="DX3" s="95"/>
      <c r="DY3" s="95"/>
      <c r="DZ3" s="95"/>
      <c r="EA3" s="95"/>
      <c r="EB3" s="95"/>
      <c r="EC3" s="95"/>
      <c r="ED3" s="95"/>
      <c r="EE3" s="95"/>
      <c r="EF3" s="95"/>
      <c r="EG3" s="95"/>
      <c r="EH3" s="95"/>
      <c r="EI3" s="95"/>
      <c r="EJ3" s="95"/>
      <c r="EK3" s="95"/>
      <c r="EL3" s="95"/>
      <c r="EM3" s="95"/>
      <c r="EN3" s="95"/>
      <c r="EO3" s="95"/>
      <c r="EP3" s="95"/>
      <c r="EQ3" s="95"/>
      <c r="ER3" s="95"/>
      <c r="ES3" s="95"/>
      <c r="ET3" s="95"/>
      <c r="EU3" s="95"/>
      <c r="EV3" s="95"/>
      <c r="EW3" s="95"/>
      <c r="EX3" s="95"/>
      <c r="EY3" s="95"/>
      <c r="EZ3" s="95"/>
      <c r="FA3" s="95"/>
      <c r="FB3" s="95"/>
      <c r="FC3" s="95"/>
      <c r="FD3" s="46"/>
    </row>
    <row r="4" spans="1:160" s="44" customFormat="1" ht="15" x14ac:dyDescent="0.25">
      <c r="A4" s="45"/>
      <c r="B4" s="119" t="s">
        <v>53</v>
      </c>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20">
        <v>42854879</v>
      </c>
      <c r="CA4" s="120"/>
      <c r="CB4" s="120"/>
      <c r="CC4" s="120"/>
      <c r="CD4" s="120"/>
      <c r="CE4" s="120"/>
      <c r="CF4" s="120"/>
      <c r="CG4" s="120"/>
      <c r="CH4" s="120"/>
      <c r="CI4" s="120"/>
      <c r="CJ4" s="119" t="s">
        <v>54</v>
      </c>
      <c r="CK4" s="119"/>
      <c r="CL4" s="119"/>
      <c r="CM4" s="119"/>
      <c r="CN4" s="119"/>
      <c r="CO4" s="119"/>
      <c r="CP4" s="119"/>
      <c r="CQ4" s="119"/>
      <c r="CR4" s="119"/>
      <c r="CS4" s="119"/>
      <c r="FD4" s="46"/>
    </row>
    <row r="5" spans="1:160" s="44" customFormat="1" ht="15" x14ac:dyDescent="0.25">
      <c r="A5" s="45"/>
      <c r="G5" s="119" t="s">
        <v>55</v>
      </c>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19"/>
      <c r="DB5" s="119"/>
      <c r="DC5" s="119"/>
      <c r="DD5" s="119"/>
      <c r="DE5" s="119"/>
      <c r="DF5" s="119"/>
      <c r="DG5" s="119"/>
      <c r="DH5" s="119"/>
      <c r="DI5" s="119"/>
      <c r="DJ5" s="119"/>
      <c r="DK5" s="119"/>
      <c r="DL5" s="119"/>
      <c r="DM5" s="119"/>
      <c r="DN5" s="119"/>
      <c r="DO5" s="119"/>
      <c r="DP5" s="119"/>
      <c r="DQ5" s="119"/>
      <c r="DR5" s="119"/>
      <c r="DS5" s="119"/>
      <c r="DT5" s="119"/>
      <c r="DU5" s="119"/>
      <c r="DV5" s="119"/>
      <c r="DW5" s="119"/>
      <c r="DX5" s="119"/>
      <c r="DY5" s="119"/>
      <c r="DZ5" s="119"/>
      <c r="EA5" s="119"/>
      <c r="EB5" s="119"/>
      <c r="EC5" s="119"/>
      <c r="ED5" s="119"/>
      <c r="EE5" s="119"/>
      <c r="EF5" s="119"/>
      <c r="EG5" s="119"/>
      <c r="EH5" s="119"/>
      <c r="EI5" s="119"/>
      <c r="EJ5" s="119"/>
      <c r="EK5" s="119"/>
      <c r="EL5" s="119"/>
      <c r="EM5" s="119"/>
      <c r="EN5" s="119"/>
      <c r="EO5" s="119"/>
      <c r="EP5" s="119"/>
      <c r="EQ5" s="119"/>
      <c r="ER5" s="119"/>
      <c r="ES5" s="119"/>
      <c r="ET5" s="119"/>
      <c r="EU5" s="119"/>
      <c r="EV5" s="119"/>
      <c r="EW5" s="119"/>
      <c r="EX5" s="119"/>
      <c r="EY5" s="119"/>
      <c r="EZ5" s="119"/>
      <c r="FA5" s="119"/>
      <c r="FB5" s="119"/>
      <c r="FC5" s="119"/>
      <c r="FD5" s="46"/>
    </row>
    <row r="6" spans="1:160" s="44" customFormat="1" ht="15" x14ac:dyDescent="0.25">
      <c r="A6" s="45"/>
      <c r="B6" s="119" t="s">
        <v>56</v>
      </c>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46"/>
    </row>
    <row r="7" spans="1:160" s="44" customFormat="1" ht="15" x14ac:dyDescent="0.25">
      <c r="A7" s="45"/>
      <c r="B7" s="119" t="s">
        <v>57</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21">
        <v>7115000</v>
      </c>
      <c r="AW7" s="121"/>
      <c r="AX7" s="121"/>
      <c r="AY7" s="121"/>
      <c r="AZ7" s="121"/>
      <c r="BA7" s="121"/>
      <c r="BB7" s="121"/>
      <c r="BC7" s="121"/>
      <c r="BD7" s="121"/>
      <c r="BE7" s="121"/>
      <c r="BF7" s="119" t="s">
        <v>54</v>
      </c>
      <c r="BG7" s="119"/>
      <c r="BH7" s="119"/>
      <c r="BI7" s="119"/>
      <c r="BJ7" s="119"/>
      <c r="BK7" s="119"/>
      <c r="BL7" s="119"/>
      <c r="BM7" s="119"/>
      <c r="BN7" s="119"/>
      <c r="BO7" s="119"/>
      <c r="FD7" s="46"/>
    </row>
    <row r="8" spans="1:160" s="44" customFormat="1" ht="11.25" customHeight="1" x14ac:dyDescent="0.25">
      <c r="A8" s="45"/>
      <c r="FD8" s="46"/>
    </row>
    <row r="9" spans="1:160" s="44" customFormat="1" ht="15" x14ac:dyDescent="0.25">
      <c r="A9" s="45"/>
      <c r="G9" s="95" t="s">
        <v>58</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c r="BQ9" s="95"/>
      <c r="BR9" s="95"/>
      <c r="BS9" s="95"/>
      <c r="BT9" s="95"/>
      <c r="BU9" s="95"/>
      <c r="BV9" s="95"/>
      <c r="BW9" s="95"/>
      <c r="BX9" s="95"/>
      <c r="BY9" s="95"/>
      <c r="BZ9" s="95"/>
      <c r="CA9" s="95"/>
      <c r="CB9" s="95"/>
      <c r="CC9" s="95"/>
      <c r="CD9" s="95"/>
      <c r="CE9" s="95"/>
      <c r="CF9" s="95"/>
      <c r="CG9" s="95"/>
      <c r="CH9" s="95"/>
      <c r="CI9" s="95"/>
      <c r="CJ9" s="95"/>
      <c r="CK9" s="95"/>
      <c r="CL9" s="95"/>
      <c r="CM9" s="95"/>
      <c r="CN9" s="95"/>
      <c r="CO9" s="95"/>
      <c r="CP9" s="95"/>
      <c r="CQ9" s="95"/>
      <c r="CR9" s="95"/>
      <c r="CS9" s="95"/>
      <c r="CT9" s="95"/>
      <c r="CU9" s="95"/>
      <c r="CV9" s="95"/>
      <c r="CW9" s="95"/>
      <c r="CX9" s="95"/>
      <c r="CY9" s="95"/>
      <c r="CZ9" s="95"/>
      <c r="DA9" s="95"/>
      <c r="DB9" s="95"/>
      <c r="DC9" s="95"/>
      <c r="DD9" s="95"/>
      <c r="DE9" s="95"/>
      <c r="DF9" s="95"/>
      <c r="DG9" s="95"/>
      <c r="DH9" s="95"/>
      <c r="DI9" s="95"/>
      <c r="DJ9" s="95"/>
      <c r="DK9" s="95"/>
      <c r="DL9" s="95"/>
      <c r="DM9" s="95"/>
      <c r="DN9" s="95"/>
      <c r="DO9" s="95"/>
      <c r="DP9" s="95"/>
      <c r="DQ9" s="95"/>
      <c r="DR9" s="95"/>
      <c r="DS9" s="95"/>
      <c r="DT9" s="95"/>
      <c r="DU9" s="95"/>
      <c r="DV9" s="95"/>
      <c r="DW9" s="95"/>
      <c r="DX9" s="95"/>
      <c r="DY9" s="95"/>
      <c r="DZ9" s="95"/>
      <c r="EA9" s="95"/>
      <c r="EB9" s="95"/>
      <c r="EC9" s="95"/>
      <c r="ED9" s="95"/>
      <c r="EE9" s="95"/>
      <c r="EF9" s="95"/>
      <c r="EG9" s="95"/>
      <c r="EH9" s="95"/>
      <c r="EI9" s="95"/>
      <c r="EJ9" s="95"/>
      <c r="EK9" s="95"/>
      <c r="EL9" s="95"/>
      <c r="EM9" s="95"/>
      <c r="EN9" s="95"/>
      <c r="EO9" s="95"/>
      <c r="EP9" s="95"/>
      <c r="EQ9" s="95"/>
      <c r="ER9" s="95"/>
      <c r="ES9" s="95"/>
      <c r="ET9" s="95"/>
      <c r="EU9" s="95"/>
      <c r="EV9" s="95"/>
      <c r="EW9" s="95"/>
      <c r="EX9" s="95"/>
      <c r="EY9" s="95"/>
      <c r="EZ9" s="95"/>
      <c r="FA9" s="95"/>
      <c r="FB9" s="95"/>
      <c r="FC9" s="95"/>
      <c r="FD9" s="46"/>
    </row>
    <row r="10" spans="1:160" s="44" customFormat="1" ht="15" x14ac:dyDescent="0.25">
      <c r="A10" s="45"/>
      <c r="B10" s="44" t="s">
        <v>59</v>
      </c>
      <c r="AW10" s="121">
        <v>23070595</v>
      </c>
      <c r="AX10" s="121"/>
      <c r="AY10" s="121"/>
      <c r="AZ10" s="121"/>
      <c r="BA10" s="121"/>
      <c r="BB10" s="121"/>
      <c r="BC10" s="121"/>
      <c r="BD10" s="121"/>
      <c r="BE10" s="121"/>
      <c r="BF10" s="121"/>
      <c r="BG10" s="124" t="s">
        <v>60</v>
      </c>
      <c r="BH10" s="124"/>
      <c r="BI10" s="124"/>
      <c r="BJ10" s="124"/>
      <c r="BK10" s="124"/>
      <c r="BL10" s="124"/>
      <c r="BM10" s="124"/>
      <c r="BN10" s="124"/>
      <c r="BO10" s="124"/>
      <c r="BP10" s="124"/>
      <c r="BQ10" s="125">
        <v>0.64549999999999996</v>
      </c>
      <c r="BR10" s="125"/>
      <c r="BS10" s="125"/>
      <c r="BT10" s="125"/>
      <c r="BU10" s="125"/>
      <c r="BV10" s="125"/>
      <c r="BW10" s="125"/>
      <c r="BX10" s="125"/>
      <c r="BY10" s="125"/>
      <c r="BZ10" s="125"/>
      <c r="CA10" s="119" t="s">
        <v>61</v>
      </c>
      <c r="CB10" s="119"/>
      <c r="CC10" s="119"/>
      <c r="CD10" s="119"/>
      <c r="CE10" s="119"/>
      <c r="CF10" s="119"/>
      <c r="CG10" s="119"/>
      <c r="CH10" s="119"/>
      <c r="CI10" s="119"/>
      <c r="CJ10" s="119"/>
      <c r="CK10" s="119"/>
      <c r="CL10" s="119"/>
      <c r="CM10" s="119"/>
      <c r="CN10" s="119"/>
      <c r="CO10" s="119"/>
      <c r="FD10" s="46"/>
    </row>
    <row r="11" spans="1:160" s="50" customFormat="1" ht="11.25" customHeight="1" x14ac:dyDescent="0.25">
      <c r="A11" s="47"/>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9"/>
    </row>
    <row r="12" spans="1:160" s="51" customFormat="1" ht="13.5" customHeight="1" x14ac:dyDescent="0.25">
      <c r="A12" s="131" t="s">
        <v>37</v>
      </c>
      <c r="B12" s="132"/>
      <c r="C12" s="132"/>
      <c r="D12" s="132"/>
      <c r="E12" s="132"/>
      <c r="F12" s="132"/>
      <c r="G12" s="132"/>
      <c r="H12" s="133"/>
      <c r="I12" s="131" t="s">
        <v>38</v>
      </c>
      <c r="J12" s="132"/>
      <c r="K12" s="132"/>
      <c r="L12" s="132"/>
      <c r="M12" s="132"/>
      <c r="N12" s="132"/>
      <c r="O12" s="132"/>
      <c r="P12" s="132"/>
      <c r="Q12" s="133"/>
      <c r="R12" s="131" t="s">
        <v>39</v>
      </c>
      <c r="S12" s="132"/>
      <c r="T12" s="132"/>
      <c r="U12" s="132"/>
      <c r="V12" s="132"/>
      <c r="W12" s="132"/>
      <c r="X12" s="132"/>
      <c r="Y12" s="132"/>
      <c r="Z12" s="133"/>
      <c r="AA12" s="111" t="s">
        <v>14</v>
      </c>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3"/>
      <c r="EE12" s="96" t="s">
        <v>62</v>
      </c>
      <c r="EF12" s="97"/>
      <c r="EG12" s="97"/>
      <c r="EH12" s="97"/>
      <c r="EI12" s="97"/>
      <c r="EJ12" s="97"/>
      <c r="EK12" s="97"/>
      <c r="EL12" s="97"/>
      <c r="EM12" s="97"/>
      <c r="EN12" s="97"/>
      <c r="EO12" s="97"/>
      <c r="EP12" s="98"/>
      <c r="EQ12" s="105" t="s">
        <v>63</v>
      </c>
      <c r="ER12" s="106"/>
      <c r="ES12" s="106"/>
      <c r="ET12" s="106"/>
      <c r="EU12" s="106"/>
      <c r="EV12" s="106"/>
      <c r="EW12" s="106"/>
      <c r="EX12" s="106"/>
      <c r="EY12" s="106"/>
      <c r="EZ12" s="106"/>
      <c r="FA12" s="106"/>
      <c r="FB12" s="106"/>
      <c r="FC12" s="106"/>
      <c r="FD12" s="107"/>
    </row>
    <row r="13" spans="1:160" s="51" customFormat="1" ht="63" customHeight="1" x14ac:dyDescent="0.25">
      <c r="A13" s="134"/>
      <c r="B13" s="135"/>
      <c r="C13" s="135"/>
      <c r="D13" s="135"/>
      <c r="E13" s="135"/>
      <c r="F13" s="135"/>
      <c r="G13" s="135"/>
      <c r="H13" s="136"/>
      <c r="I13" s="134"/>
      <c r="J13" s="135"/>
      <c r="K13" s="135"/>
      <c r="L13" s="135"/>
      <c r="M13" s="135"/>
      <c r="N13" s="135"/>
      <c r="O13" s="135"/>
      <c r="P13" s="135"/>
      <c r="Q13" s="136"/>
      <c r="R13" s="134"/>
      <c r="S13" s="135"/>
      <c r="T13" s="135"/>
      <c r="U13" s="135"/>
      <c r="V13" s="135"/>
      <c r="W13" s="135"/>
      <c r="X13" s="135"/>
      <c r="Y13" s="135"/>
      <c r="Z13" s="136"/>
      <c r="AA13" s="96" t="s">
        <v>40</v>
      </c>
      <c r="AB13" s="97"/>
      <c r="AC13" s="97"/>
      <c r="AD13" s="97"/>
      <c r="AE13" s="97"/>
      <c r="AF13" s="97"/>
      <c r="AG13" s="97"/>
      <c r="AH13" s="97"/>
      <c r="AI13" s="97"/>
      <c r="AJ13" s="97"/>
      <c r="AK13" s="97"/>
      <c r="AL13" s="98"/>
      <c r="AM13" s="105" t="s">
        <v>64</v>
      </c>
      <c r="AN13" s="106"/>
      <c r="AO13" s="106"/>
      <c r="AP13" s="106"/>
      <c r="AQ13" s="106"/>
      <c r="AR13" s="106"/>
      <c r="AS13" s="106"/>
      <c r="AT13" s="106"/>
      <c r="AU13" s="106"/>
      <c r="AV13" s="106"/>
      <c r="AW13" s="106"/>
      <c r="AX13" s="106"/>
      <c r="AY13" s="106"/>
      <c r="AZ13" s="106"/>
      <c r="BA13" s="107"/>
      <c r="BB13" s="111" t="s">
        <v>42</v>
      </c>
      <c r="BC13" s="112"/>
      <c r="BD13" s="112"/>
      <c r="BE13" s="112"/>
      <c r="BF13" s="112"/>
      <c r="BG13" s="112"/>
      <c r="BH13" s="112"/>
      <c r="BI13" s="112"/>
      <c r="BJ13" s="112"/>
      <c r="BK13" s="112"/>
      <c r="BL13" s="112"/>
      <c r="BM13" s="112"/>
      <c r="BN13" s="112"/>
      <c r="BO13" s="112"/>
      <c r="BP13" s="112"/>
      <c r="BQ13" s="113"/>
      <c r="BR13" s="105" t="s">
        <v>65</v>
      </c>
      <c r="BS13" s="106"/>
      <c r="BT13" s="106"/>
      <c r="BU13" s="106"/>
      <c r="BV13" s="106"/>
      <c r="BW13" s="106"/>
      <c r="BX13" s="106"/>
      <c r="BY13" s="106"/>
      <c r="BZ13" s="106"/>
      <c r="CA13" s="106"/>
      <c r="CB13" s="107"/>
      <c r="CC13" s="111" t="s">
        <v>66</v>
      </c>
      <c r="CD13" s="112"/>
      <c r="CE13" s="112"/>
      <c r="CF13" s="112"/>
      <c r="CG13" s="112"/>
      <c r="CH13" s="112"/>
      <c r="CI13" s="112"/>
      <c r="CJ13" s="112"/>
      <c r="CK13" s="112"/>
      <c r="CL13" s="112"/>
      <c r="CM13" s="112"/>
      <c r="CN13" s="112"/>
      <c r="CO13" s="112"/>
      <c r="CP13" s="112"/>
      <c r="CQ13" s="112"/>
      <c r="CR13" s="113"/>
      <c r="CS13" s="105" t="s">
        <v>67</v>
      </c>
      <c r="CT13" s="106"/>
      <c r="CU13" s="106"/>
      <c r="CV13" s="106"/>
      <c r="CW13" s="106"/>
      <c r="CX13" s="106"/>
      <c r="CY13" s="106"/>
      <c r="CZ13" s="106"/>
      <c r="DA13" s="106"/>
      <c r="DB13" s="106"/>
      <c r="DC13" s="106"/>
      <c r="DD13" s="106"/>
      <c r="DE13" s="106"/>
      <c r="DF13" s="107"/>
      <c r="DG13" s="111" t="s">
        <v>18</v>
      </c>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3"/>
      <c r="EE13" s="99"/>
      <c r="EF13" s="100"/>
      <c r="EG13" s="100"/>
      <c r="EH13" s="100"/>
      <c r="EI13" s="100"/>
      <c r="EJ13" s="100"/>
      <c r="EK13" s="100"/>
      <c r="EL13" s="100"/>
      <c r="EM13" s="100"/>
      <c r="EN13" s="100"/>
      <c r="EO13" s="100"/>
      <c r="EP13" s="101"/>
      <c r="EQ13" s="108"/>
      <c r="ER13" s="109"/>
      <c r="ES13" s="109"/>
      <c r="ET13" s="109"/>
      <c r="EU13" s="109"/>
      <c r="EV13" s="109"/>
      <c r="EW13" s="109"/>
      <c r="EX13" s="109"/>
      <c r="EY13" s="109"/>
      <c r="EZ13" s="109"/>
      <c r="FA13" s="109"/>
      <c r="FB13" s="109"/>
      <c r="FC13" s="109"/>
      <c r="FD13" s="110"/>
    </row>
    <row r="14" spans="1:160" s="51" customFormat="1" ht="86.25" customHeight="1" x14ac:dyDescent="0.25">
      <c r="A14" s="137"/>
      <c r="B14" s="138"/>
      <c r="C14" s="138"/>
      <c r="D14" s="138"/>
      <c r="E14" s="138"/>
      <c r="F14" s="138"/>
      <c r="G14" s="138"/>
      <c r="H14" s="139"/>
      <c r="I14" s="137"/>
      <c r="J14" s="138"/>
      <c r="K14" s="138"/>
      <c r="L14" s="138"/>
      <c r="M14" s="138"/>
      <c r="N14" s="138"/>
      <c r="O14" s="138"/>
      <c r="P14" s="138"/>
      <c r="Q14" s="139"/>
      <c r="R14" s="137"/>
      <c r="S14" s="138"/>
      <c r="T14" s="138"/>
      <c r="U14" s="138"/>
      <c r="V14" s="138"/>
      <c r="W14" s="138"/>
      <c r="X14" s="138"/>
      <c r="Y14" s="138"/>
      <c r="Z14" s="139"/>
      <c r="AA14" s="102"/>
      <c r="AB14" s="103"/>
      <c r="AC14" s="103"/>
      <c r="AD14" s="103"/>
      <c r="AE14" s="103"/>
      <c r="AF14" s="103"/>
      <c r="AG14" s="103"/>
      <c r="AH14" s="103"/>
      <c r="AI14" s="103"/>
      <c r="AJ14" s="103"/>
      <c r="AK14" s="103"/>
      <c r="AL14" s="104"/>
      <c r="AM14" s="108"/>
      <c r="AN14" s="109"/>
      <c r="AO14" s="109"/>
      <c r="AP14" s="109"/>
      <c r="AQ14" s="109"/>
      <c r="AR14" s="109"/>
      <c r="AS14" s="109"/>
      <c r="AT14" s="109"/>
      <c r="AU14" s="109"/>
      <c r="AV14" s="109"/>
      <c r="AW14" s="109"/>
      <c r="AX14" s="109"/>
      <c r="AY14" s="109"/>
      <c r="AZ14" s="109"/>
      <c r="BA14" s="110"/>
      <c r="BB14" s="122" t="s">
        <v>43</v>
      </c>
      <c r="BC14" s="122"/>
      <c r="BD14" s="122"/>
      <c r="BE14" s="122"/>
      <c r="BF14" s="122"/>
      <c r="BG14" s="122"/>
      <c r="BH14" s="122"/>
      <c r="BI14" s="122" t="s">
        <v>46</v>
      </c>
      <c r="BJ14" s="122"/>
      <c r="BK14" s="122"/>
      <c r="BL14" s="122"/>
      <c r="BM14" s="122"/>
      <c r="BN14" s="122"/>
      <c r="BO14" s="122"/>
      <c r="BP14" s="122"/>
      <c r="BQ14" s="122"/>
      <c r="BR14" s="108"/>
      <c r="BS14" s="109"/>
      <c r="BT14" s="109"/>
      <c r="BU14" s="109"/>
      <c r="BV14" s="109"/>
      <c r="BW14" s="109"/>
      <c r="BX14" s="109"/>
      <c r="BY14" s="109"/>
      <c r="BZ14" s="109"/>
      <c r="CA14" s="109"/>
      <c r="CB14" s="110"/>
      <c r="CC14" s="122" t="s">
        <v>45</v>
      </c>
      <c r="CD14" s="122"/>
      <c r="CE14" s="122"/>
      <c r="CF14" s="122"/>
      <c r="CG14" s="122"/>
      <c r="CH14" s="122"/>
      <c r="CI14" s="122"/>
      <c r="CJ14" s="122" t="s">
        <v>46</v>
      </c>
      <c r="CK14" s="122"/>
      <c r="CL14" s="122"/>
      <c r="CM14" s="122"/>
      <c r="CN14" s="122"/>
      <c r="CO14" s="122"/>
      <c r="CP14" s="122"/>
      <c r="CQ14" s="122"/>
      <c r="CR14" s="122"/>
      <c r="CS14" s="108"/>
      <c r="CT14" s="109"/>
      <c r="CU14" s="109"/>
      <c r="CV14" s="109"/>
      <c r="CW14" s="109"/>
      <c r="CX14" s="109"/>
      <c r="CY14" s="109"/>
      <c r="CZ14" s="109"/>
      <c r="DA14" s="109"/>
      <c r="DB14" s="109"/>
      <c r="DC14" s="109"/>
      <c r="DD14" s="109"/>
      <c r="DE14" s="109"/>
      <c r="DF14" s="110"/>
      <c r="DG14" s="123" t="s">
        <v>68</v>
      </c>
      <c r="DH14" s="123"/>
      <c r="DI14" s="123"/>
      <c r="DJ14" s="123"/>
      <c r="DK14" s="123"/>
      <c r="DL14" s="123"/>
      <c r="DM14" s="123"/>
      <c r="DN14" s="123"/>
      <c r="DO14" s="123"/>
      <c r="DP14" s="123"/>
      <c r="DQ14" s="123"/>
      <c r="DR14" s="123"/>
      <c r="DS14" s="123"/>
      <c r="DT14" s="123" t="s">
        <v>69</v>
      </c>
      <c r="DU14" s="123"/>
      <c r="DV14" s="123"/>
      <c r="DW14" s="123"/>
      <c r="DX14" s="123"/>
      <c r="DY14" s="123"/>
      <c r="DZ14" s="123"/>
      <c r="EA14" s="123"/>
      <c r="EB14" s="123"/>
      <c r="EC14" s="123"/>
      <c r="ED14" s="123"/>
      <c r="EE14" s="102"/>
      <c r="EF14" s="103"/>
      <c r="EG14" s="103"/>
      <c r="EH14" s="103"/>
      <c r="EI14" s="103"/>
      <c r="EJ14" s="103"/>
      <c r="EK14" s="103"/>
      <c r="EL14" s="103"/>
      <c r="EM14" s="103"/>
      <c r="EN14" s="103"/>
      <c r="EO14" s="103"/>
      <c r="EP14" s="104"/>
      <c r="EQ14" s="123" t="s">
        <v>70</v>
      </c>
      <c r="ER14" s="123"/>
      <c r="ES14" s="123"/>
      <c r="ET14" s="123"/>
      <c r="EU14" s="123"/>
      <c r="EV14" s="123"/>
      <c r="EW14" s="123"/>
      <c r="EX14" s="123"/>
      <c r="EY14" s="123"/>
      <c r="EZ14" s="123"/>
      <c r="FA14" s="123"/>
      <c r="FB14" s="123"/>
      <c r="FC14" s="123"/>
      <c r="FD14" s="123"/>
    </row>
    <row r="15" spans="1:160" s="52" customFormat="1" ht="12" x14ac:dyDescent="0.2">
      <c r="A15" s="130" t="s">
        <v>71</v>
      </c>
      <c r="B15" s="130"/>
      <c r="C15" s="130"/>
      <c r="D15" s="130"/>
      <c r="E15" s="130"/>
      <c r="F15" s="130"/>
      <c r="G15" s="130"/>
      <c r="H15" s="130"/>
      <c r="I15" s="130" t="s">
        <v>72</v>
      </c>
      <c r="J15" s="130"/>
      <c r="K15" s="130"/>
      <c r="L15" s="130"/>
      <c r="M15" s="130"/>
      <c r="N15" s="130"/>
      <c r="O15" s="130"/>
      <c r="P15" s="130"/>
      <c r="Q15" s="130"/>
      <c r="R15" s="130" t="s">
        <v>73</v>
      </c>
      <c r="S15" s="130"/>
      <c r="T15" s="130"/>
      <c r="U15" s="130"/>
      <c r="V15" s="130"/>
      <c r="W15" s="130"/>
      <c r="X15" s="130"/>
      <c r="Y15" s="130"/>
      <c r="Z15" s="130"/>
      <c r="AA15" s="129">
        <v>4</v>
      </c>
      <c r="AB15" s="129"/>
      <c r="AC15" s="129"/>
      <c r="AD15" s="129"/>
      <c r="AE15" s="129"/>
      <c r="AF15" s="129"/>
      <c r="AG15" s="129"/>
      <c r="AH15" s="129"/>
      <c r="AI15" s="129"/>
      <c r="AJ15" s="129"/>
      <c r="AK15" s="129"/>
      <c r="AL15" s="129"/>
      <c r="AM15" s="129">
        <v>5</v>
      </c>
      <c r="AN15" s="129"/>
      <c r="AO15" s="129"/>
      <c r="AP15" s="129"/>
      <c r="AQ15" s="129"/>
      <c r="AR15" s="129"/>
      <c r="AS15" s="129"/>
      <c r="AT15" s="129"/>
      <c r="AU15" s="129"/>
      <c r="AV15" s="129"/>
      <c r="AW15" s="129"/>
      <c r="AX15" s="129"/>
      <c r="AY15" s="129"/>
      <c r="AZ15" s="129"/>
      <c r="BA15" s="129"/>
      <c r="BB15" s="129">
        <v>6</v>
      </c>
      <c r="BC15" s="129"/>
      <c r="BD15" s="129"/>
      <c r="BE15" s="129"/>
      <c r="BF15" s="129"/>
      <c r="BG15" s="129"/>
      <c r="BH15" s="129"/>
      <c r="BI15" s="129">
        <v>7</v>
      </c>
      <c r="BJ15" s="129"/>
      <c r="BK15" s="129"/>
      <c r="BL15" s="129"/>
      <c r="BM15" s="129"/>
      <c r="BN15" s="129"/>
      <c r="BO15" s="129"/>
      <c r="BP15" s="129"/>
      <c r="BQ15" s="129"/>
      <c r="BR15" s="129">
        <v>8</v>
      </c>
      <c r="BS15" s="129"/>
      <c r="BT15" s="129"/>
      <c r="BU15" s="129"/>
      <c r="BV15" s="129"/>
      <c r="BW15" s="129"/>
      <c r="BX15" s="129"/>
      <c r="BY15" s="129"/>
      <c r="BZ15" s="129"/>
      <c r="CA15" s="129"/>
      <c r="CB15" s="129"/>
      <c r="CC15" s="129">
        <v>9</v>
      </c>
      <c r="CD15" s="129"/>
      <c r="CE15" s="129"/>
      <c r="CF15" s="129"/>
      <c r="CG15" s="129"/>
      <c r="CH15" s="129"/>
      <c r="CI15" s="129"/>
      <c r="CJ15" s="129">
        <v>10</v>
      </c>
      <c r="CK15" s="129"/>
      <c r="CL15" s="129"/>
      <c r="CM15" s="129"/>
      <c r="CN15" s="129"/>
      <c r="CO15" s="129"/>
      <c r="CP15" s="129"/>
      <c r="CQ15" s="129"/>
      <c r="CR15" s="129"/>
      <c r="CS15" s="129">
        <v>11</v>
      </c>
      <c r="CT15" s="129"/>
      <c r="CU15" s="129"/>
      <c r="CV15" s="129"/>
      <c r="CW15" s="129"/>
      <c r="CX15" s="129"/>
      <c r="CY15" s="129"/>
      <c r="CZ15" s="129"/>
      <c r="DA15" s="129"/>
      <c r="DB15" s="129"/>
      <c r="DC15" s="129"/>
      <c r="DD15" s="129"/>
      <c r="DE15" s="129"/>
      <c r="DF15" s="129"/>
      <c r="DG15" s="129">
        <v>12</v>
      </c>
      <c r="DH15" s="129"/>
      <c r="DI15" s="129"/>
      <c r="DJ15" s="129"/>
      <c r="DK15" s="129"/>
      <c r="DL15" s="129"/>
      <c r="DM15" s="129"/>
      <c r="DN15" s="129"/>
      <c r="DO15" s="129"/>
      <c r="DP15" s="129"/>
      <c r="DQ15" s="129"/>
      <c r="DR15" s="129"/>
      <c r="DS15" s="129"/>
      <c r="DT15" s="129">
        <v>13</v>
      </c>
      <c r="DU15" s="129"/>
      <c r="DV15" s="129"/>
      <c r="DW15" s="129"/>
      <c r="DX15" s="129"/>
      <c r="DY15" s="129"/>
      <c r="DZ15" s="129"/>
      <c r="EA15" s="129"/>
      <c r="EB15" s="129"/>
      <c r="EC15" s="129"/>
      <c r="ED15" s="129"/>
      <c r="EE15" s="126">
        <v>14</v>
      </c>
      <c r="EF15" s="127"/>
      <c r="EG15" s="127"/>
      <c r="EH15" s="127"/>
      <c r="EI15" s="127"/>
      <c r="EJ15" s="127"/>
      <c r="EK15" s="127"/>
      <c r="EL15" s="127"/>
      <c r="EM15" s="127"/>
      <c r="EN15" s="127"/>
      <c r="EO15" s="127"/>
      <c r="EP15" s="128"/>
      <c r="EQ15" s="129">
        <v>15</v>
      </c>
      <c r="ER15" s="129"/>
      <c r="ES15" s="129"/>
      <c r="ET15" s="129"/>
      <c r="EU15" s="129"/>
      <c r="EV15" s="129"/>
      <c r="EW15" s="129"/>
      <c r="EX15" s="129"/>
      <c r="EY15" s="129"/>
      <c r="EZ15" s="129"/>
      <c r="FA15" s="129"/>
      <c r="FB15" s="129"/>
      <c r="FC15" s="129"/>
      <c r="FD15" s="129"/>
    </row>
    <row r="16" spans="1:160" s="52" customFormat="1" ht="12" x14ac:dyDescent="0.2">
      <c r="A16" s="116" t="s">
        <v>72</v>
      </c>
      <c r="B16" s="116"/>
      <c r="C16" s="116"/>
      <c r="D16" s="116"/>
      <c r="E16" s="116"/>
      <c r="F16" s="116"/>
      <c r="G16" s="116"/>
      <c r="H16" s="116"/>
      <c r="I16" s="116" t="s">
        <v>81</v>
      </c>
      <c r="J16" s="116"/>
      <c r="K16" s="116"/>
      <c r="L16" s="116"/>
      <c r="M16" s="116"/>
      <c r="N16" s="116"/>
      <c r="O16" s="116"/>
      <c r="P16" s="116"/>
      <c r="Q16" s="116"/>
      <c r="R16" s="116"/>
      <c r="S16" s="116"/>
      <c r="T16" s="116"/>
      <c r="U16" s="116"/>
      <c r="V16" s="116"/>
      <c r="W16" s="116"/>
      <c r="X16" s="116"/>
      <c r="Y16" s="116"/>
      <c r="Z16" s="116"/>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6"/>
      <c r="BC16" s="116"/>
      <c r="BD16" s="116"/>
      <c r="BE16" s="116"/>
      <c r="BF16" s="116"/>
      <c r="BG16" s="116"/>
      <c r="BH16" s="116"/>
      <c r="BI16" s="115"/>
      <c r="BJ16" s="115"/>
      <c r="BK16" s="115"/>
      <c r="BL16" s="115"/>
      <c r="BM16" s="115"/>
      <c r="BN16" s="115"/>
      <c r="BO16" s="115"/>
      <c r="BP16" s="115"/>
      <c r="BQ16" s="115"/>
      <c r="BR16" s="114"/>
      <c r="BS16" s="114"/>
      <c r="BT16" s="114"/>
      <c r="BU16" s="114"/>
      <c r="BV16" s="114"/>
      <c r="BW16" s="114"/>
      <c r="BX16" s="114"/>
      <c r="BY16" s="114"/>
      <c r="BZ16" s="114"/>
      <c r="CA16" s="114"/>
      <c r="CB16" s="114"/>
      <c r="CC16" s="116"/>
      <c r="CD16" s="116"/>
      <c r="CE16" s="116"/>
      <c r="CF16" s="116"/>
      <c r="CG16" s="116"/>
      <c r="CH16" s="116"/>
      <c r="CI16" s="116"/>
      <c r="CJ16" s="115"/>
      <c r="CK16" s="115"/>
      <c r="CL16" s="115"/>
      <c r="CM16" s="115"/>
      <c r="CN16" s="115"/>
      <c r="CO16" s="115"/>
      <c r="CP16" s="115"/>
      <c r="CQ16" s="115"/>
      <c r="CR16" s="115"/>
      <c r="CS16" s="117"/>
      <c r="CT16" s="117"/>
      <c r="CU16" s="117"/>
      <c r="CV16" s="117"/>
      <c r="CW16" s="117"/>
      <c r="CX16" s="117"/>
      <c r="CY16" s="117"/>
      <c r="CZ16" s="117"/>
      <c r="DA16" s="117"/>
      <c r="DB16" s="117"/>
      <c r="DC16" s="117"/>
      <c r="DD16" s="117"/>
      <c r="DE16" s="117"/>
      <c r="DF16" s="117"/>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5"/>
      <c r="EF16" s="115"/>
      <c r="EG16" s="115"/>
      <c r="EH16" s="115"/>
      <c r="EI16" s="115"/>
      <c r="EJ16" s="115"/>
      <c r="EK16" s="115"/>
      <c r="EL16" s="115"/>
      <c r="EM16" s="115"/>
      <c r="EN16" s="115"/>
      <c r="EO16" s="115"/>
      <c r="EP16" s="115"/>
      <c r="EQ16" s="114"/>
      <c r="ER16" s="114"/>
      <c r="ES16" s="114"/>
      <c r="ET16" s="114"/>
      <c r="EU16" s="114"/>
      <c r="EV16" s="114"/>
      <c r="EW16" s="114"/>
      <c r="EX16" s="114"/>
      <c r="EY16" s="114"/>
      <c r="EZ16" s="114"/>
      <c r="FA16" s="114"/>
      <c r="FB16" s="114"/>
      <c r="FC16" s="114"/>
      <c r="FD16" s="114"/>
    </row>
    <row r="17" spans="1:160" s="52" customFormat="1" ht="12" x14ac:dyDescent="0.2">
      <c r="A17" s="116" t="s">
        <v>194</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6"/>
      <c r="BC17" s="116"/>
      <c r="BD17" s="116"/>
      <c r="BE17" s="116"/>
      <c r="BF17" s="116"/>
      <c r="BG17" s="116"/>
      <c r="BH17" s="116"/>
      <c r="BI17" s="115"/>
      <c r="BJ17" s="115"/>
      <c r="BK17" s="115"/>
      <c r="BL17" s="115"/>
      <c r="BM17" s="115"/>
      <c r="BN17" s="115"/>
      <c r="BO17" s="115"/>
      <c r="BP17" s="115"/>
      <c r="BQ17" s="115"/>
      <c r="BR17" s="114"/>
      <c r="BS17" s="114"/>
      <c r="BT17" s="114"/>
      <c r="BU17" s="114"/>
      <c r="BV17" s="114"/>
      <c r="BW17" s="114"/>
      <c r="BX17" s="114"/>
      <c r="BY17" s="114"/>
      <c r="BZ17" s="114"/>
      <c r="CA17" s="114"/>
      <c r="CB17" s="114"/>
      <c r="CC17" s="116"/>
      <c r="CD17" s="116"/>
      <c r="CE17" s="116"/>
      <c r="CF17" s="116"/>
      <c r="CG17" s="116"/>
      <c r="CH17" s="116"/>
      <c r="CI17" s="116"/>
      <c r="CJ17" s="115"/>
      <c r="CK17" s="115"/>
      <c r="CL17" s="115"/>
      <c r="CM17" s="115"/>
      <c r="CN17" s="115"/>
      <c r="CO17" s="115"/>
      <c r="CP17" s="115"/>
      <c r="CQ17" s="115"/>
      <c r="CR17" s="115"/>
      <c r="CS17" s="117"/>
      <c r="CT17" s="117"/>
      <c r="CU17" s="117"/>
      <c r="CV17" s="117"/>
      <c r="CW17" s="117"/>
      <c r="CX17" s="117"/>
      <c r="CY17" s="117"/>
      <c r="CZ17" s="117"/>
      <c r="DA17" s="117"/>
      <c r="DB17" s="117"/>
      <c r="DC17" s="117"/>
      <c r="DD17" s="117"/>
      <c r="DE17" s="117"/>
      <c r="DF17" s="117"/>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5"/>
      <c r="EF17" s="115"/>
      <c r="EG17" s="115"/>
      <c r="EH17" s="115"/>
      <c r="EI17" s="115"/>
      <c r="EJ17" s="115"/>
      <c r="EK17" s="115"/>
      <c r="EL17" s="115"/>
      <c r="EM17" s="115"/>
      <c r="EN17" s="115"/>
      <c r="EO17" s="115"/>
      <c r="EP17" s="115"/>
      <c r="EQ17" s="114"/>
      <c r="ER17" s="114"/>
      <c r="ES17" s="114"/>
      <c r="ET17" s="114"/>
      <c r="EU17" s="114"/>
      <c r="EV17" s="114"/>
      <c r="EW17" s="114"/>
      <c r="EX17" s="114"/>
      <c r="EY17" s="114"/>
      <c r="EZ17" s="114"/>
      <c r="FA17" s="114"/>
      <c r="FB17" s="114"/>
      <c r="FC17" s="114"/>
      <c r="FD17" s="114"/>
    </row>
    <row r="18" spans="1:160" s="53" customFormat="1" ht="12" x14ac:dyDescent="0.2">
      <c r="A18" s="116" t="s">
        <v>195</v>
      </c>
      <c r="B18" s="116"/>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5"/>
      <c r="BA18" s="115"/>
      <c r="BB18" s="116"/>
      <c r="BC18" s="116"/>
      <c r="BD18" s="116"/>
      <c r="BE18" s="116"/>
      <c r="BF18" s="116"/>
      <c r="BG18" s="116"/>
      <c r="BH18" s="116"/>
      <c r="BI18" s="115"/>
      <c r="BJ18" s="115"/>
      <c r="BK18" s="115"/>
      <c r="BL18" s="115"/>
      <c r="BM18" s="115"/>
      <c r="BN18" s="115"/>
      <c r="BO18" s="115"/>
      <c r="BP18" s="115"/>
      <c r="BQ18" s="115"/>
      <c r="BR18" s="114"/>
      <c r="BS18" s="114"/>
      <c r="BT18" s="114"/>
      <c r="BU18" s="114"/>
      <c r="BV18" s="114"/>
      <c r="BW18" s="114"/>
      <c r="BX18" s="114"/>
      <c r="BY18" s="114"/>
      <c r="BZ18" s="114"/>
      <c r="CA18" s="114"/>
      <c r="CB18" s="114"/>
      <c r="CC18" s="116"/>
      <c r="CD18" s="116"/>
      <c r="CE18" s="116"/>
      <c r="CF18" s="116"/>
      <c r="CG18" s="116"/>
      <c r="CH18" s="116"/>
      <c r="CI18" s="116"/>
      <c r="CJ18" s="115"/>
      <c r="CK18" s="115"/>
      <c r="CL18" s="115"/>
      <c r="CM18" s="115"/>
      <c r="CN18" s="115"/>
      <c r="CO18" s="115"/>
      <c r="CP18" s="115"/>
      <c r="CQ18" s="115"/>
      <c r="CR18" s="115"/>
      <c r="CS18" s="117"/>
      <c r="CT18" s="117"/>
      <c r="CU18" s="117"/>
      <c r="CV18" s="117"/>
      <c r="CW18" s="117"/>
      <c r="CX18" s="117"/>
      <c r="CY18" s="117"/>
      <c r="CZ18" s="117"/>
      <c r="DA18" s="117"/>
      <c r="DB18" s="117"/>
      <c r="DC18" s="117"/>
      <c r="DD18" s="117"/>
      <c r="DE18" s="117"/>
      <c r="DF18" s="117"/>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5"/>
      <c r="EF18" s="115"/>
      <c r="EG18" s="115"/>
      <c r="EH18" s="115"/>
      <c r="EI18" s="115"/>
      <c r="EJ18" s="115"/>
      <c r="EK18" s="115"/>
      <c r="EL18" s="115"/>
      <c r="EM18" s="115"/>
      <c r="EN18" s="115"/>
      <c r="EO18" s="115"/>
      <c r="EP18" s="115"/>
      <c r="EQ18" s="114"/>
      <c r="ER18" s="114"/>
      <c r="ES18" s="114"/>
      <c r="ET18" s="114"/>
      <c r="EU18" s="114"/>
      <c r="EV18" s="114"/>
      <c r="EW18" s="114"/>
      <c r="EX18" s="114"/>
      <c r="EY18" s="114"/>
      <c r="EZ18" s="114"/>
      <c r="FA18" s="114"/>
      <c r="FB18" s="114"/>
      <c r="FC18" s="114"/>
      <c r="FD18" s="114"/>
    </row>
    <row r="19" spans="1:160" s="52" customFormat="1" ht="12" x14ac:dyDescent="0.2"/>
    <row r="20" spans="1:160" s="52" customFormat="1" ht="12" x14ac:dyDescent="0.2"/>
    <row r="21" spans="1:160" s="52" customFormat="1" ht="12" x14ac:dyDescent="0.2"/>
    <row r="22" spans="1:160" s="55" customFormat="1" ht="15.75" x14ac:dyDescent="0.25">
      <c r="A22" s="144" t="str">
        <f>'ред 1'!B41</f>
        <v>Питаленко Б.А. -  Первый заместитель директора ФГУП "Организация "Агат"</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54"/>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H22" s="146" t="s">
        <v>74</v>
      </c>
      <c r="DI22" s="146"/>
      <c r="DJ22" s="147"/>
      <c r="DK22" s="147"/>
      <c r="DL22" s="147"/>
      <c r="DM22" s="147"/>
      <c r="DN22" s="147"/>
      <c r="DO22" s="148" t="s">
        <v>74</v>
      </c>
      <c r="DP22" s="148"/>
      <c r="DQ22" s="148"/>
      <c r="DR22" s="147"/>
      <c r="DS22" s="147"/>
      <c r="DT22" s="147"/>
      <c r="DU22" s="147"/>
      <c r="DV22" s="147"/>
      <c r="DW22" s="147"/>
      <c r="DX22" s="147"/>
      <c r="DY22" s="147"/>
      <c r="DZ22" s="147"/>
      <c r="EA22" s="147"/>
      <c r="EB22" s="147"/>
      <c r="EC22" s="147"/>
      <c r="ED22" s="147"/>
      <c r="EE22" s="147"/>
      <c r="EF22" s="147"/>
      <c r="EG22" s="147"/>
      <c r="EH22" s="147"/>
      <c r="EI22" s="147"/>
      <c r="EJ22" s="147"/>
      <c r="EK22" s="146">
        <v>20</v>
      </c>
      <c r="EL22" s="146"/>
      <c r="EM22" s="146"/>
      <c r="EN22" s="146"/>
      <c r="EO22" s="140"/>
      <c r="EP22" s="140"/>
      <c r="EQ22" s="140"/>
      <c r="ER22" s="140"/>
      <c r="ES22" s="55" t="s">
        <v>75</v>
      </c>
    </row>
    <row r="23" spans="1:160" s="57" customFormat="1" ht="14.25" customHeight="1" x14ac:dyDescent="0.25">
      <c r="A23" s="141" t="s">
        <v>21</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56"/>
      <c r="CF23" s="142" t="s">
        <v>22</v>
      </c>
      <c r="CG23" s="142"/>
      <c r="CH23" s="142"/>
      <c r="CI23" s="142"/>
      <c r="CJ23" s="142"/>
      <c r="CK23" s="142"/>
      <c r="CL23" s="142"/>
      <c r="CM23" s="142"/>
      <c r="CN23" s="142"/>
      <c r="CO23" s="142"/>
      <c r="CP23" s="142"/>
      <c r="CQ23" s="142"/>
      <c r="CR23" s="142"/>
      <c r="CS23" s="142"/>
      <c r="CT23" s="142"/>
      <c r="CU23" s="142"/>
      <c r="CV23" s="142"/>
      <c r="CW23" s="142"/>
      <c r="CX23" s="142"/>
      <c r="CY23" s="142"/>
      <c r="CZ23" s="142"/>
      <c r="DA23" s="142"/>
      <c r="DB23" s="142"/>
      <c r="DC23" s="142"/>
      <c r="DD23" s="142"/>
      <c r="DJ23" s="142" t="s">
        <v>76</v>
      </c>
      <c r="DK23" s="142"/>
      <c r="DL23" s="142"/>
      <c r="DM23" s="142"/>
      <c r="DN23" s="142"/>
      <c r="DO23" s="142"/>
      <c r="DP23" s="142"/>
      <c r="DQ23" s="142"/>
      <c r="DR23" s="142"/>
      <c r="DS23" s="142"/>
      <c r="DT23" s="142"/>
      <c r="DU23" s="142"/>
      <c r="DV23" s="142"/>
      <c r="DW23" s="142"/>
      <c r="DX23" s="142"/>
      <c r="DY23" s="142"/>
      <c r="DZ23" s="142"/>
      <c r="EA23" s="142"/>
      <c r="EB23" s="142"/>
      <c r="EC23" s="142"/>
      <c r="ED23" s="142"/>
      <c r="EE23" s="142"/>
      <c r="EF23" s="142"/>
      <c r="EG23" s="142"/>
      <c r="EH23" s="142"/>
      <c r="EI23" s="142"/>
      <c r="EJ23" s="142"/>
      <c r="EK23" s="142"/>
      <c r="EL23" s="142"/>
      <c r="EM23" s="142"/>
      <c r="EN23" s="142"/>
      <c r="EO23" s="142"/>
      <c r="EP23" s="142"/>
      <c r="EQ23" s="142"/>
      <c r="ER23" s="142"/>
    </row>
    <row r="24" spans="1:160" s="55" customFormat="1" ht="20.25" customHeight="1" x14ac:dyDescent="0.25">
      <c r="CF24" s="143" t="s">
        <v>77</v>
      </c>
      <c r="CG24" s="143"/>
      <c r="CH24" s="143"/>
      <c r="CI24" s="143"/>
      <c r="CJ24" s="143"/>
      <c r="CK24" s="143"/>
      <c r="CL24" s="143"/>
      <c r="CM24" s="143"/>
      <c r="CN24" s="143"/>
      <c r="CO24" s="143"/>
      <c r="CP24" s="143"/>
      <c r="CQ24" s="143"/>
      <c r="CR24" s="143"/>
      <c r="CS24" s="143"/>
      <c r="CT24" s="143"/>
      <c r="CU24" s="143"/>
      <c r="CV24" s="143"/>
      <c r="CW24" s="143"/>
      <c r="CX24" s="143"/>
      <c r="CY24" s="143"/>
      <c r="CZ24" s="143"/>
      <c r="DA24" s="143"/>
      <c r="DB24" s="143"/>
      <c r="DC24" s="143"/>
      <c r="DD24" s="143"/>
    </row>
  </sheetData>
  <mergeCells count="107">
    <mergeCell ref="A23:CB23"/>
    <mergeCell ref="CF23:DD23"/>
    <mergeCell ref="DJ23:ER23"/>
    <mergeCell ref="CF24:DD24"/>
    <mergeCell ref="EE18:EP18"/>
    <mergeCell ref="EQ18:FD18"/>
    <mergeCell ref="A22:CB22"/>
    <mergeCell ref="CF22:DD22"/>
    <mergeCell ref="DH22:DI22"/>
    <mergeCell ref="DJ22:DN22"/>
    <mergeCell ref="DO22:DQ22"/>
    <mergeCell ref="DR22:EJ22"/>
    <mergeCell ref="EK22:EN22"/>
    <mergeCell ref="BI18:BQ18"/>
    <mergeCell ref="BR18:CB18"/>
    <mergeCell ref="CC18:CI18"/>
    <mergeCell ref="DT18:ED18"/>
    <mergeCell ref="CJ18:CR18"/>
    <mergeCell ref="CS18:DF18"/>
    <mergeCell ref="DG18:DS18"/>
    <mergeCell ref="EO22:ER22"/>
    <mergeCell ref="A18:H18"/>
    <mergeCell ref="I18:Q18"/>
    <mergeCell ref="R18:Z18"/>
    <mergeCell ref="AA18:AL18"/>
    <mergeCell ref="AM18:BA18"/>
    <mergeCell ref="BB18:BH18"/>
    <mergeCell ref="A16:H16"/>
    <mergeCell ref="I16:Q16"/>
    <mergeCell ref="EE15:EP15"/>
    <mergeCell ref="EQ15:FD15"/>
    <mergeCell ref="EQ14:FD14"/>
    <mergeCell ref="A15:H15"/>
    <mergeCell ref="I15:Q15"/>
    <mergeCell ref="R15:Z15"/>
    <mergeCell ref="AA15:AL15"/>
    <mergeCell ref="AM15:BA15"/>
    <mergeCell ref="BB15:BH15"/>
    <mergeCell ref="BI15:BQ15"/>
    <mergeCell ref="BR15:CB15"/>
    <mergeCell ref="CC15:CI15"/>
    <mergeCell ref="A12:H14"/>
    <mergeCell ref="I12:Q14"/>
    <mergeCell ref="R12:Z14"/>
    <mergeCell ref="AA12:ED12"/>
    <mergeCell ref="CJ15:CR15"/>
    <mergeCell ref="CS15:DF15"/>
    <mergeCell ref="DG15:DS15"/>
    <mergeCell ref="DT15:ED15"/>
    <mergeCell ref="CC13:CR13"/>
    <mergeCell ref="CS13:DF14"/>
    <mergeCell ref="DG13:ED13"/>
    <mergeCell ref="BB14:BH14"/>
    <mergeCell ref="BI14:BQ14"/>
    <mergeCell ref="CC14:CI14"/>
    <mergeCell ref="CJ14:CR14"/>
    <mergeCell ref="DG14:DS14"/>
    <mergeCell ref="DT14:ED14"/>
    <mergeCell ref="R16:Z16"/>
    <mergeCell ref="AA16:AL16"/>
    <mergeCell ref="AM16:BA16"/>
    <mergeCell ref="AW10:BF10"/>
    <mergeCell ref="BG10:BP10"/>
    <mergeCell ref="BQ10:BZ10"/>
    <mergeCell ref="CA10:CO10"/>
    <mergeCell ref="BB16:BH16"/>
    <mergeCell ref="BI16:BQ16"/>
    <mergeCell ref="BR16:CB16"/>
    <mergeCell ref="CC16:CI16"/>
    <mergeCell ref="CJ16:CR16"/>
    <mergeCell ref="CS16:DF16"/>
    <mergeCell ref="DG16:DS16"/>
    <mergeCell ref="DT16:ED16"/>
    <mergeCell ref="B1:FC1"/>
    <mergeCell ref="G3:FC3"/>
    <mergeCell ref="B4:BY4"/>
    <mergeCell ref="BZ4:CI4"/>
    <mergeCell ref="CJ4:CS4"/>
    <mergeCell ref="G5:FC5"/>
    <mergeCell ref="B6:FC6"/>
    <mergeCell ref="B7:AU7"/>
    <mergeCell ref="AV7:BE7"/>
    <mergeCell ref="BF7:BO7"/>
    <mergeCell ref="G9:FC9"/>
    <mergeCell ref="EE12:EP14"/>
    <mergeCell ref="EQ12:FD13"/>
    <mergeCell ref="AA13:AL14"/>
    <mergeCell ref="AM13:BA14"/>
    <mergeCell ref="BB13:BQ13"/>
    <mergeCell ref="BR13:CB14"/>
    <mergeCell ref="EQ17:FD17"/>
    <mergeCell ref="EE16:EP16"/>
    <mergeCell ref="EQ16:FD16"/>
    <mergeCell ref="A17:H17"/>
    <mergeCell ref="I17:Q17"/>
    <mergeCell ref="R17:Z17"/>
    <mergeCell ref="AA17:AL17"/>
    <mergeCell ref="AM17:BA17"/>
    <mergeCell ref="BB17:BH17"/>
    <mergeCell ref="BI17:BQ17"/>
    <mergeCell ref="BR17:CB17"/>
    <mergeCell ref="CC17:CI17"/>
    <mergeCell ref="CJ17:CR17"/>
    <mergeCell ref="CS17:DF17"/>
    <mergeCell ref="DG17:DS17"/>
    <mergeCell ref="DT17:ED17"/>
    <mergeCell ref="EE17:EP17"/>
  </mergeCells>
  <pageMargins left="0.59055118110236227" right="0.59055118110236227" top="0.78740157480314965" bottom="0.39370078740157483" header="0.19685039370078741" footer="0.19685039370078741"/>
  <pageSetup paperSize="9" scale="9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CJ36"/>
  <sheetViews>
    <sheetView view="pageBreakPreview" zoomScaleNormal="100" zoomScaleSheetLayoutView="100" workbookViewId="0">
      <selection activeCell="M36" sqref="M36"/>
    </sheetView>
  </sheetViews>
  <sheetFormatPr defaultRowHeight="15" x14ac:dyDescent="0.25"/>
  <cols>
    <col min="1" max="3" width="9.140625" style="64"/>
    <col min="4" max="4" width="20.7109375" style="64" customWidth="1"/>
    <col min="5" max="5" width="22.5703125" style="64" customWidth="1"/>
    <col min="6" max="6" width="13.85546875" style="64" customWidth="1"/>
    <col min="7" max="7" width="37.85546875" style="64" customWidth="1"/>
    <col min="8" max="10" width="9.140625" style="64"/>
    <col min="11" max="11" width="19.42578125" style="64" customWidth="1"/>
    <col min="12" max="12" width="13.28515625" style="64" customWidth="1"/>
    <col min="13" max="13" width="12.85546875" style="64" customWidth="1"/>
    <col min="14" max="14" width="21.85546875" style="64" customWidth="1"/>
    <col min="15" max="15" width="9.140625" style="64"/>
  </cols>
  <sheetData>
    <row r="1" spans="1:69" ht="18.75" x14ac:dyDescent="0.3">
      <c r="A1" s="152" t="s">
        <v>51</v>
      </c>
      <c r="B1" s="152"/>
      <c r="C1" s="152"/>
      <c r="D1" s="152"/>
      <c r="E1" s="152"/>
      <c r="F1" s="152"/>
      <c r="G1" s="152"/>
      <c r="H1" s="152"/>
      <c r="I1" s="152"/>
      <c r="J1" s="152"/>
      <c r="K1" s="152"/>
      <c r="L1" s="152"/>
      <c r="M1" s="152"/>
      <c r="N1" s="152"/>
      <c r="O1" s="152"/>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row>
    <row r="2" spans="1:69" ht="48.75" customHeight="1" x14ac:dyDescent="0.3">
      <c r="A2" s="149" t="s">
        <v>196</v>
      </c>
      <c r="B2" s="149"/>
      <c r="C2" s="149"/>
      <c r="D2" s="149"/>
      <c r="E2" s="149"/>
      <c r="F2" s="149"/>
      <c r="G2" s="149"/>
      <c r="H2" s="149"/>
      <c r="I2" s="149"/>
      <c r="J2" s="149"/>
      <c r="K2" s="149"/>
      <c r="L2" s="149"/>
      <c r="M2" s="149"/>
      <c r="N2" s="149"/>
      <c r="O2" s="149"/>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row>
    <row r="3" spans="1:69" ht="18.75" x14ac:dyDescent="0.3">
      <c r="A3" s="150">
        <v>42854879</v>
      </c>
      <c r="B3" s="150"/>
      <c r="C3" s="150"/>
      <c r="D3" s="150"/>
      <c r="E3" s="150"/>
      <c r="F3" s="150"/>
      <c r="G3" s="150"/>
      <c r="H3" s="150"/>
      <c r="I3" s="150"/>
      <c r="J3" s="150"/>
      <c r="K3" s="150"/>
      <c r="L3" s="150"/>
      <c r="M3" s="150"/>
      <c r="N3" s="150"/>
      <c r="O3" s="150"/>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row>
    <row r="4" spans="1:69" ht="43.5" customHeight="1" x14ac:dyDescent="0.3">
      <c r="A4" s="151" t="s">
        <v>197</v>
      </c>
      <c r="B4" s="151"/>
      <c r="C4" s="151"/>
      <c r="D4" s="151"/>
      <c r="E4" s="151"/>
      <c r="F4" s="151"/>
      <c r="G4" s="151"/>
      <c r="H4" s="151"/>
      <c r="I4" s="151"/>
      <c r="J4" s="151"/>
      <c r="K4" s="151"/>
      <c r="L4" s="151"/>
      <c r="M4" s="151"/>
      <c r="N4" s="151"/>
      <c r="O4" s="151"/>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1:69" ht="18.75" x14ac:dyDescent="0.3">
      <c r="A5" s="150">
        <v>7115000</v>
      </c>
      <c r="B5" s="150"/>
      <c r="C5" s="150"/>
      <c r="D5" s="150"/>
      <c r="E5" s="150"/>
      <c r="F5" s="150"/>
      <c r="G5" s="150"/>
      <c r="H5" s="150"/>
      <c r="I5" s="150"/>
      <c r="J5" s="150"/>
      <c r="K5" s="150"/>
      <c r="L5" s="150"/>
      <c r="M5" s="150"/>
      <c r="N5" s="150"/>
      <c r="O5" s="150"/>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row>
    <row r="6" spans="1:69" ht="39.75" customHeight="1" x14ac:dyDescent="0.3">
      <c r="A6" s="149" t="s">
        <v>198</v>
      </c>
      <c r="B6" s="149"/>
      <c r="C6" s="149"/>
      <c r="D6" s="149"/>
      <c r="E6" s="149"/>
      <c r="F6" s="149"/>
      <c r="G6" s="149"/>
      <c r="H6" s="149"/>
      <c r="I6" s="149"/>
      <c r="J6" s="149"/>
      <c r="K6" s="149"/>
      <c r="L6" s="149"/>
      <c r="M6" s="149"/>
      <c r="N6" s="149"/>
      <c r="O6" s="149"/>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row>
    <row r="7" spans="1:69" ht="18.75" x14ac:dyDescent="0.3">
      <c r="A7" s="150">
        <v>23070595</v>
      </c>
      <c r="B7" s="150"/>
      <c r="C7" s="150"/>
      <c r="D7" s="150"/>
      <c r="E7" s="150"/>
      <c r="F7" s="150"/>
      <c r="G7" s="150"/>
      <c r="H7" s="150"/>
      <c r="I7" s="150"/>
      <c r="J7" s="150"/>
      <c r="K7" s="150"/>
      <c r="L7" s="150"/>
      <c r="M7" s="65">
        <v>64.55</v>
      </c>
      <c r="N7" s="65" t="s">
        <v>199</v>
      </c>
      <c r="O7" s="65"/>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row>
    <row r="9" spans="1:69" ht="15.75" x14ac:dyDescent="0.25">
      <c r="A9" s="67" t="s">
        <v>37</v>
      </c>
      <c r="B9" s="86" t="s">
        <v>38</v>
      </c>
      <c r="C9" s="86" t="s">
        <v>39</v>
      </c>
      <c r="D9" s="87" t="s">
        <v>14</v>
      </c>
      <c r="E9" s="87"/>
      <c r="F9" s="87"/>
      <c r="G9" s="87"/>
      <c r="H9" s="87"/>
      <c r="I9" s="87"/>
      <c r="J9" s="87"/>
      <c r="K9" s="87"/>
      <c r="L9" s="87"/>
      <c r="M9" s="87"/>
      <c r="N9" s="67" t="s">
        <v>15</v>
      </c>
      <c r="O9" s="87" t="s">
        <v>16</v>
      </c>
    </row>
    <row r="10" spans="1:69" ht="15.75" x14ac:dyDescent="0.25">
      <c r="A10" s="88"/>
      <c r="B10" s="86"/>
      <c r="C10" s="86"/>
      <c r="D10" s="86" t="s">
        <v>40</v>
      </c>
      <c r="E10" s="87" t="s">
        <v>41</v>
      </c>
      <c r="F10" s="89" t="s">
        <v>42</v>
      </c>
      <c r="G10" s="90"/>
      <c r="H10" s="87" t="s">
        <v>17</v>
      </c>
      <c r="I10" s="91" t="s">
        <v>44</v>
      </c>
      <c r="J10" s="92"/>
      <c r="K10" s="87" t="s">
        <v>47</v>
      </c>
      <c r="L10" s="87" t="s">
        <v>18</v>
      </c>
      <c r="M10" s="87"/>
      <c r="N10" s="88"/>
      <c r="O10" s="87"/>
    </row>
    <row r="11" spans="1:69" x14ac:dyDescent="0.25">
      <c r="A11" s="88"/>
      <c r="B11" s="86"/>
      <c r="C11" s="86"/>
      <c r="D11" s="86"/>
      <c r="E11" s="87"/>
      <c r="F11" s="67" t="s">
        <v>43</v>
      </c>
      <c r="G11" s="86" t="s">
        <v>19</v>
      </c>
      <c r="H11" s="87"/>
      <c r="I11" s="67" t="s">
        <v>45</v>
      </c>
      <c r="J11" s="86" t="s">
        <v>46</v>
      </c>
      <c r="K11" s="87"/>
      <c r="L11" s="87" t="s">
        <v>48</v>
      </c>
      <c r="M11" s="93" t="s">
        <v>49</v>
      </c>
      <c r="N11" s="88"/>
      <c r="O11" s="87" t="s">
        <v>50</v>
      </c>
    </row>
    <row r="12" spans="1:69" x14ac:dyDescent="0.25">
      <c r="A12" s="68"/>
      <c r="B12" s="86"/>
      <c r="C12" s="86"/>
      <c r="D12" s="86"/>
      <c r="E12" s="87"/>
      <c r="F12" s="68"/>
      <c r="G12" s="86"/>
      <c r="H12" s="87"/>
      <c r="I12" s="68"/>
      <c r="J12" s="86"/>
      <c r="K12" s="87"/>
      <c r="L12" s="87"/>
      <c r="M12" s="94"/>
      <c r="N12" s="68"/>
      <c r="O12" s="87"/>
    </row>
    <row r="13" spans="1:69" ht="15.75" x14ac:dyDescent="0.25">
      <c r="A13" s="59">
        <v>1</v>
      </c>
      <c r="B13" s="59">
        <v>2</v>
      </c>
      <c r="C13" s="59">
        <v>3</v>
      </c>
      <c r="D13" s="59">
        <v>4</v>
      </c>
      <c r="E13" s="59">
        <v>5</v>
      </c>
      <c r="F13" s="59">
        <v>6</v>
      </c>
      <c r="G13" s="59">
        <v>7</v>
      </c>
      <c r="H13" s="59">
        <v>8</v>
      </c>
      <c r="I13" s="59">
        <v>9</v>
      </c>
      <c r="J13" s="59">
        <v>10</v>
      </c>
      <c r="K13" s="59">
        <v>11</v>
      </c>
      <c r="L13" s="59">
        <v>12</v>
      </c>
      <c r="M13" s="59">
        <v>13</v>
      </c>
      <c r="N13" s="59">
        <v>14</v>
      </c>
      <c r="O13" s="59">
        <v>15</v>
      </c>
    </row>
    <row r="14" spans="1:69" ht="78.75" hidden="1" x14ac:dyDescent="0.25">
      <c r="A14" s="59">
        <v>1</v>
      </c>
      <c r="B14" s="14" t="s">
        <v>79</v>
      </c>
      <c r="C14" s="14" t="s">
        <v>80</v>
      </c>
      <c r="D14" s="14" t="s">
        <v>36</v>
      </c>
      <c r="E14" s="59" t="s">
        <v>20</v>
      </c>
      <c r="F14" s="59" t="s">
        <v>132</v>
      </c>
      <c r="G14" s="59" t="s">
        <v>133</v>
      </c>
      <c r="H14" s="59" t="s">
        <v>134</v>
      </c>
      <c r="I14" s="14" t="s">
        <v>135</v>
      </c>
      <c r="J14" s="14" t="s">
        <v>136</v>
      </c>
      <c r="K14" s="21" t="s">
        <v>137</v>
      </c>
      <c r="L14" s="1" t="s">
        <v>138</v>
      </c>
      <c r="M14" s="1" t="s">
        <v>139</v>
      </c>
      <c r="N14" s="14" t="s">
        <v>190</v>
      </c>
      <c r="O14" s="14" t="s">
        <v>26</v>
      </c>
    </row>
    <row r="15" spans="1:69" ht="63" x14ac:dyDescent="0.25">
      <c r="A15" s="59">
        <v>2</v>
      </c>
      <c r="B15" s="2" t="s">
        <v>82</v>
      </c>
      <c r="C15" s="59" t="s">
        <v>83</v>
      </c>
      <c r="D15" s="59" t="s">
        <v>25</v>
      </c>
      <c r="E15" s="14" t="s">
        <v>20</v>
      </c>
      <c r="F15" s="14" t="s">
        <v>132</v>
      </c>
      <c r="G15" s="14" t="s">
        <v>133</v>
      </c>
      <c r="H15" s="14" t="s">
        <v>134</v>
      </c>
      <c r="I15" s="14" t="s">
        <v>135</v>
      </c>
      <c r="J15" s="14" t="s">
        <v>136</v>
      </c>
      <c r="K15" s="4" t="s">
        <v>140</v>
      </c>
      <c r="L15" s="1" t="s">
        <v>141</v>
      </c>
      <c r="M15" s="1" t="s">
        <v>142</v>
      </c>
      <c r="N15" s="59" t="s">
        <v>190</v>
      </c>
      <c r="O15" s="59" t="s">
        <v>26</v>
      </c>
    </row>
    <row r="16" spans="1:69" ht="78.75" hidden="1" x14ac:dyDescent="0.25">
      <c r="A16" s="59">
        <v>3</v>
      </c>
      <c r="B16" s="59" t="s">
        <v>84</v>
      </c>
      <c r="C16" s="59" t="s">
        <v>85</v>
      </c>
      <c r="D16" s="59" t="s">
        <v>27</v>
      </c>
      <c r="E16" s="14" t="s">
        <v>20</v>
      </c>
      <c r="F16" s="14" t="s">
        <v>132</v>
      </c>
      <c r="G16" s="14" t="s">
        <v>133</v>
      </c>
      <c r="H16" s="14" t="s">
        <v>134</v>
      </c>
      <c r="I16" s="14" t="s">
        <v>135</v>
      </c>
      <c r="J16" s="14" t="s">
        <v>136</v>
      </c>
      <c r="K16" s="4" t="s">
        <v>143</v>
      </c>
      <c r="L16" s="1" t="s">
        <v>141</v>
      </c>
      <c r="M16" s="1" t="s">
        <v>142</v>
      </c>
      <c r="N16" s="59" t="s">
        <v>190</v>
      </c>
      <c r="O16" s="59" t="s">
        <v>26</v>
      </c>
    </row>
    <row r="17" spans="1:15" ht="63" x14ac:dyDescent="0.25">
      <c r="A17" s="59">
        <v>4</v>
      </c>
      <c r="B17" s="14" t="s">
        <v>86</v>
      </c>
      <c r="C17" s="14" t="s">
        <v>87</v>
      </c>
      <c r="D17" s="59" t="s">
        <v>88</v>
      </c>
      <c r="E17" s="14" t="s">
        <v>20</v>
      </c>
      <c r="F17" s="14" t="s">
        <v>132</v>
      </c>
      <c r="G17" s="14" t="s">
        <v>133</v>
      </c>
      <c r="H17" s="14" t="s">
        <v>134</v>
      </c>
      <c r="I17" s="14" t="s">
        <v>135</v>
      </c>
      <c r="J17" s="14" t="s">
        <v>136</v>
      </c>
      <c r="K17" s="4" t="s">
        <v>144</v>
      </c>
      <c r="L17" s="1" t="s">
        <v>141</v>
      </c>
      <c r="M17" s="1" t="s">
        <v>142</v>
      </c>
      <c r="N17" s="59" t="s">
        <v>190</v>
      </c>
      <c r="O17" s="59" t="s">
        <v>26</v>
      </c>
    </row>
    <row r="18" spans="1:15" ht="47.25" hidden="1" x14ac:dyDescent="0.25">
      <c r="A18" s="59">
        <v>5</v>
      </c>
      <c r="B18" s="59" t="s">
        <v>89</v>
      </c>
      <c r="C18" s="59" t="s">
        <v>90</v>
      </c>
      <c r="D18" s="59" t="s">
        <v>91</v>
      </c>
      <c r="E18" s="14" t="s">
        <v>92</v>
      </c>
      <c r="F18" s="14" t="s">
        <v>132</v>
      </c>
      <c r="G18" s="14" t="s">
        <v>133</v>
      </c>
      <c r="H18" s="14" t="s">
        <v>134</v>
      </c>
      <c r="I18" s="14" t="s">
        <v>135</v>
      </c>
      <c r="J18" s="14" t="s">
        <v>136</v>
      </c>
      <c r="K18" s="4" t="s">
        <v>145</v>
      </c>
      <c r="L18" s="1" t="s">
        <v>146</v>
      </c>
      <c r="M18" s="1" t="s">
        <v>147</v>
      </c>
      <c r="N18" s="59" t="s">
        <v>191</v>
      </c>
      <c r="O18" s="59" t="s">
        <v>32</v>
      </c>
    </row>
    <row r="19" spans="1:15" ht="110.25" hidden="1" x14ac:dyDescent="0.25">
      <c r="A19" s="59">
        <v>6</v>
      </c>
      <c r="B19" s="14" t="s">
        <v>93</v>
      </c>
      <c r="C19" s="14" t="s">
        <v>94</v>
      </c>
      <c r="D19" s="59" t="s">
        <v>95</v>
      </c>
      <c r="E19" s="14" t="s">
        <v>92</v>
      </c>
      <c r="F19" s="14" t="s">
        <v>132</v>
      </c>
      <c r="G19" s="14" t="s">
        <v>133</v>
      </c>
      <c r="H19" s="14" t="s">
        <v>134</v>
      </c>
      <c r="I19" s="14" t="s">
        <v>135</v>
      </c>
      <c r="J19" s="14" t="s">
        <v>136</v>
      </c>
      <c r="K19" s="4" t="s">
        <v>148</v>
      </c>
      <c r="L19" s="1" t="s">
        <v>146</v>
      </c>
      <c r="M19" s="1" t="s">
        <v>147</v>
      </c>
      <c r="N19" s="59" t="s">
        <v>190</v>
      </c>
      <c r="O19" s="59" t="s">
        <v>26</v>
      </c>
    </row>
    <row r="20" spans="1:15" ht="78.75" hidden="1" x14ac:dyDescent="0.25">
      <c r="A20" s="59">
        <v>7</v>
      </c>
      <c r="B20" s="32" t="s">
        <v>96</v>
      </c>
      <c r="C20" s="32" t="s">
        <v>97</v>
      </c>
      <c r="D20" s="14" t="s">
        <v>98</v>
      </c>
      <c r="E20" s="59" t="s">
        <v>20</v>
      </c>
      <c r="F20" s="59" t="s">
        <v>132</v>
      </c>
      <c r="G20" s="59" t="s">
        <v>133</v>
      </c>
      <c r="H20" s="59" t="s">
        <v>149</v>
      </c>
      <c r="I20" s="14" t="s">
        <v>135</v>
      </c>
      <c r="J20" s="14" t="s">
        <v>136</v>
      </c>
      <c r="K20" s="21" t="s">
        <v>150</v>
      </c>
      <c r="L20" s="1" t="s">
        <v>141</v>
      </c>
      <c r="M20" s="1" t="s">
        <v>151</v>
      </c>
      <c r="N20" s="14" t="s">
        <v>192</v>
      </c>
      <c r="O20" s="14" t="s">
        <v>26</v>
      </c>
    </row>
    <row r="21" spans="1:15" ht="63" hidden="1" x14ac:dyDescent="0.25">
      <c r="A21" s="59">
        <v>8</v>
      </c>
      <c r="B21" s="14" t="s">
        <v>99</v>
      </c>
      <c r="C21" s="14" t="s">
        <v>100</v>
      </c>
      <c r="D21" s="14" t="s">
        <v>101</v>
      </c>
      <c r="E21" s="14" t="s">
        <v>102</v>
      </c>
      <c r="F21" s="14" t="s">
        <v>132</v>
      </c>
      <c r="G21" s="14" t="s">
        <v>133</v>
      </c>
      <c r="H21" s="14" t="s">
        <v>134</v>
      </c>
      <c r="I21" s="14" t="s">
        <v>135</v>
      </c>
      <c r="J21" s="14" t="s">
        <v>136</v>
      </c>
      <c r="K21" s="21" t="s">
        <v>152</v>
      </c>
      <c r="L21" s="1" t="s">
        <v>141</v>
      </c>
      <c r="M21" s="1" t="s">
        <v>142</v>
      </c>
      <c r="N21" s="14" t="s">
        <v>190</v>
      </c>
      <c r="O21" s="14" t="s">
        <v>26</v>
      </c>
    </row>
    <row r="22" spans="1:15" ht="47.25" hidden="1" x14ac:dyDescent="0.25">
      <c r="A22" s="59">
        <v>9</v>
      </c>
      <c r="B22" s="33" t="s">
        <v>103</v>
      </c>
      <c r="C22" s="32" t="s">
        <v>104</v>
      </c>
      <c r="D22" s="14" t="s">
        <v>105</v>
      </c>
      <c r="E22" s="59" t="s">
        <v>102</v>
      </c>
      <c r="F22" s="59" t="s">
        <v>132</v>
      </c>
      <c r="G22" s="59" t="s">
        <v>133</v>
      </c>
      <c r="H22" s="59" t="s">
        <v>134</v>
      </c>
      <c r="I22" s="14" t="s">
        <v>135</v>
      </c>
      <c r="J22" s="14" t="s">
        <v>136</v>
      </c>
      <c r="K22" s="21" t="s">
        <v>153</v>
      </c>
      <c r="L22" s="1" t="s">
        <v>138</v>
      </c>
      <c r="M22" s="1" t="s">
        <v>139</v>
      </c>
      <c r="N22" s="14" t="s">
        <v>191</v>
      </c>
      <c r="O22" s="14" t="s">
        <v>32</v>
      </c>
    </row>
    <row r="23" spans="1:15" ht="78.75" hidden="1" x14ac:dyDescent="0.25">
      <c r="A23" s="59">
        <v>10</v>
      </c>
      <c r="B23" s="34" t="s">
        <v>106</v>
      </c>
      <c r="C23" s="32" t="s">
        <v>107</v>
      </c>
      <c r="D23" s="14" t="s">
        <v>108</v>
      </c>
      <c r="E23" s="59" t="s">
        <v>92</v>
      </c>
      <c r="F23" s="59" t="s">
        <v>154</v>
      </c>
      <c r="G23" s="59" t="s">
        <v>155</v>
      </c>
      <c r="H23" s="59" t="s">
        <v>156</v>
      </c>
      <c r="I23" s="14" t="s">
        <v>135</v>
      </c>
      <c r="J23" s="14" t="s">
        <v>136</v>
      </c>
      <c r="K23" s="21" t="s">
        <v>152</v>
      </c>
      <c r="L23" s="1" t="s">
        <v>157</v>
      </c>
      <c r="M23" s="1" t="s">
        <v>158</v>
      </c>
      <c r="N23" s="14" t="s">
        <v>191</v>
      </c>
      <c r="O23" s="14" t="s">
        <v>32</v>
      </c>
    </row>
    <row r="24" spans="1:15" ht="47.25" hidden="1" x14ac:dyDescent="0.25">
      <c r="A24" s="59">
        <v>11</v>
      </c>
      <c r="B24" s="14" t="s">
        <v>109</v>
      </c>
      <c r="C24" s="14" t="s">
        <v>110</v>
      </c>
      <c r="D24" s="59" t="s">
        <v>111</v>
      </c>
      <c r="E24" s="14" t="s">
        <v>92</v>
      </c>
      <c r="F24" s="14" t="s">
        <v>132</v>
      </c>
      <c r="G24" s="14" t="s">
        <v>133</v>
      </c>
      <c r="H24" s="14" t="s">
        <v>159</v>
      </c>
      <c r="I24" s="14" t="s">
        <v>135</v>
      </c>
      <c r="J24" s="14" t="s">
        <v>136</v>
      </c>
      <c r="K24" s="4" t="s">
        <v>160</v>
      </c>
      <c r="L24" s="1" t="s">
        <v>161</v>
      </c>
      <c r="M24" s="1" t="s">
        <v>162</v>
      </c>
      <c r="N24" s="59" t="s">
        <v>190</v>
      </c>
      <c r="O24" s="59" t="s">
        <v>26</v>
      </c>
    </row>
    <row r="25" spans="1:15" ht="141.75" hidden="1" x14ac:dyDescent="0.25">
      <c r="A25" s="59">
        <v>12</v>
      </c>
      <c r="B25" s="22" t="s">
        <v>112</v>
      </c>
      <c r="C25" s="14" t="s">
        <v>113</v>
      </c>
      <c r="D25" s="59" t="s">
        <v>28</v>
      </c>
      <c r="E25" s="59" t="s">
        <v>92</v>
      </c>
      <c r="F25" s="59" t="s">
        <v>154</v>
      </c>
      <c r="G25" s="59" t="s">
        <v>155</v>
      </c>
      <c r="H25" s="59" t="s">
        <v>163</v>
      </c>
      <c r="I25" s="14" t="s">
        <v>135</v>
      </c>
      <c r="J25" s="14" t="s">
        <v>136</v>
      </c>
      <c r="K25" s="4" t="s">
        <v>164</v>
      </c>
      <c r="L25" s="1" t="s">
        <v>161</v>
      </c>
      <c r="M25" s="1" t="s">
        <v>165</v>
      </c>
      <c r="N25" s="59" t="s">
        <v>193</v>
      </c>
      <c r="O25" s="59" t="s">
        <v>26</v>
      </c>
    </row>
    <row r="26" spans="1:15" ht="252" hidden="1" x14ac:dyDescent="0.25">
      <c r="A26" s="59">
        <v>13</v>
      </c>
      <c r="B26" s="14" t="s">
        <v>114</v>
      </c>
      <c r="C26" s="14" t="s">
        <v>115</v>
      </c>
      <c r="D26" s="14" t="s">
        <v>31</v>
      </c>
      <c r="E26" s="14" t="s">
        <v>20</v>
      </c>
      <c r="F26" s="14" t="s">
        <v>132</v>
      </c>
      <c r="G26" s="14" t="s">
        <v>133</v>
      </c>
      <c r="H26" s="14" t="s">
        <v>134</v>
      </c>
      <c r="I26" s="14" t="s">
        <v>135</v>
      </c>
      <c r="J26" s="14" t="s">
        <v>136</v>
      </c>
      <c r="K26" s="21" t="s">
        <v>166</v>
      </c>
      <c r="L26" s="1" t="s">
        <v>167</v>
      </c>
      <c r="M26" s="1" t="s">
        <v>168</v>
      </c>
      <c r="N26" s="59" t="s">
        <v>192</v>
      </c>
      <c r="O26" s="59" t="s">
        <v>26</v>
      </c>
    </row>
    <row r="27" spans="1:15" ht="63" hidden="1" x14ac:dyDescent="0.25">
      <c r="A27" s="59">
        <v>14</v>
      </c>
      <c r="B27" s="14" t="s">
        <v>116</v>
      </c>
      <c r="C27" s="14" t="s">
        <v>117</v>
      </c>
      <c r="D27" s="14" t="s">
        <v>118</v>
      </c>
      <c r="E27" s="59" t="s">
        <v>92</v>
      </c>
      <c r="F27" s="59" t="s">
        <v>132</v>
      </c>
      <c r="G27" s="59" t="s">
        <v>133</v>
      </c>
      <c r="H27" s="59" t="s">
        <v>134</v>
      </c>
      <c r="I27" s="14" t="s">
        <v>135</v>
      </c>
      <c r="J27" s="14" t="s">
        <v>136</v>
      </c>
      <c r="K27" s="21" t="s">
        <v>169</v>
      </c>
      <c r="L27" s="1" t="s">
        <v>170</v>
      </c>
      <c r="M27" s="1" t="s">
        <v>171</v>
      </c>
      <c r="N27" s="59" t="s">
        <v>192</v>
      </c>
      <c r="O27" s="59" t="s">
        <v>26</v>
      </c>
    </row>
    <row r="28" spans="1:15" ht="63" hidden="1" x14ac:dyDescent="0.25">
      <c r="A28" s="59">
        <v>15</v>
      </c>
      <c r="B28" s="32" t="s">
        <v>119</v>
      </c>
      <c r="C28" s="32" t="s">
        <v>120</v>
      </c>
      <c r="D28" s="59" t="s">
        <v>121</v>
      </c>
      <c r="E28" s="14" t="s">
        <v>92</v>
      </c>
      <c r="F28" s="14" t="s">
        <v>132</v>
      </c>
      <c r="G28" s="14" t="s">
        <v>133</v>
      </c>
      <c r="H28" s="14" t="s">
        <v>134</v>
      </c>
      <c r="I28" s="14" t="s">
        <v>135</v>
      </c>
      <c r="J28" s="14" t="s">
        <v>136</v>
      </c>
      <c r="K28" s="21" t="s">
        <v>172</v>
      </c>
      <c r="L28" s="1" t="s">
        <v>167</v>
      </c>
      <c r="M28" s="1" t="s">
        <v>173</v>
      </c>
      <c r="N28" s="14" t="s">
        <v>192</v>
      </c>
      <c r="O28" s="14" t="s">
        <v>26</v>
      </c>
    </row>
    <row r="29" spans="1:15" ht="94.5" x14ac:dyDescent="0.25">
      <c r="A29" s="59">
        <v>16</v>
      </c>
      <c r="B29" s="59" t="s">
        <v>122</v>
      </c>
      <c r="C29" s="59" t="s">
        <v>123</v>
      </c>
      <c r="D29" s="59" t="s">
        <v>124</v>
      </c>
      <c r="E29" s="14" t="s">
        <v>92</v>
      </c>
      <c r="F29" s="14" t="s">
        <v>174</v>
      </c>
      <c r="G29" s="14" t="s">
        <v>175</v>
      </c>
      <c r="H29" s="14" t="s">
        <v>176</v>
      </c>
      <c r="I29" s="14" t="s">
        <v>135</v>
      </c>
      <c r="J29" s="14" t="s">
        <v>136</v>
      </c>
      <c r="K29" s="4" t="s">
        <v>177</v>
      </c>
      <c r="L29" s="1" t="s">
        <v>178</v>
      </c>
      <c r="M29" s="1" t="s">
        <v>179</v>
      </c>
      <c r="N29" s="59" t="s">
        <v>192</v>
      </c>
      <c r="O29" s="59" t="s">
        <v>26</v>
      </c>
    </row>
    <row r="30" spans="1:15" ht="126" hidden="1" x14ac:dyDescent="0.25">
      <c r="A30" s="59">
        <v>17</v>
      </c>
      <c r="B30" s="59" t="s">
        <v>125</v>
      </c>
      <c r="C30" s="59" t="s">
        <v>125</v>
      </c>
      <c r="D30" s="60" t="s">
        <v>30</v>
      </c>
      <c r="E30" s="59" t="s">
        <v>92</v>
      </c>
      <c r="F30" s="59" t="s">
        <v>132</v>
      </c>
      <c r="G30" s="59" t="s">
        <v>133</v>
      </c>
      <c r="H30" s="59" t="s">
        <v>134</v>
      </c>
      <c r="I30" s="14" t="s">
        <v>135</v>
      </c>
      <c r="J30" s="14" t="s">
        <v>136</v>
      </c>
      <c r="K30" s="4" t="s">
        <v>180</v>
      </c>
      <c r="L30" s="1" t="s">
        <v>181</v>
      </c>
      <c r="M30" s="1" t="s">
        <v>168</v>
      </c>
      <c r="N30" s="59" t="s">
        <v>29</v>
      </c>
      <c r="O30" s="59" t="s">
        <v>32</v>
      </c>
    </row>
    <row r="31" spans="1:15" ht="63" hidden="1" x14ac:dyDescent="0.25">
      <c r="A31" s="59">
        <v>18</v>
      </c>
      <c r="B31" s="32" t="s">
        <v>119</v>
      </c>
      <c r="C31" s="32" t="s">
        <v>126</v>
      </c>
      <c r="D31" s="14" t="s">
        <v>121</v>
      </c>
      <c r="E31" s="14" t="s">
        <v>92</v>
      </c>
      <c r="F31" s="14" t="s">
        <v>132</v>
      </c>
      <c r="G31" s="14" t="s">
        <v>133</v>
      </c>
      <c r="H31" s="14" t="s">
        <v>134</v>
      </c>
      <c r="I31" s="14" t="s">
        <v>135</v>
      </c>
      <c r="J31" s="14" t="s">
        <v>136</v>
      </c>
      <c r="K31" s="21" t="s">
        <v>182</v>
      </c>
      <c r="L31" s="1" t="s">
        <v>183</v>
      </c>
      <c r="M31" s="1" t="s">
        <v>184</v>
      </c>
      <c r="N31" s="14" t="s">
        <v>192</v>
      </c>
      <c r="O31" s="14" t="s">
        <v>26</v>
      </c>
    </row>
    <row r="32" spans="1:15" ht="63" hidden="1" x14ac:dyDescent="0.25">
      <c r="A32" s="59">
        <v>19</v>
      </c>
      <c r="B32" s="2" t="s">
        <v>127</v>
      </c>
      <c r="C32" s="59" t="s">
        <v>128</v>
      </c>
      <c r="D32" s="14" t="s">
        <v>23</v>
      </c>
      <c r="E32" s="59" t="s">
        <v>92</v>
      </c>
      <c r="F32" s="59" t="s">
        <v>132</v>
      </c>
      <c r="G32" s="59" t="s">
        <v>133</v>
      </c>
      <c r="H32" s="59" t="s">
        <v>134</v>
      </c>
      <c r="I32" s="14" t="s">
        <v>135</v>
      </c>
      <c r="J32" s="14" t="s">
        <v>136</v>
      </c>
      <c r="K32" s="21" t="s">
        <v>185</v>
      </c>
      <c r="L32" s="1" t="s">
        <v>186</v>
      </c>
      <c r="M32" s="1" t="s">
        <v>187</v>
      </c>
      <c r="N32" s="14" t="s">
        <v>191</v>
      </c>
      <c r="O32" s="59" t="s">
        <v>32</v>
      </c>
    </row>
    <row r="33" spans="1:88" ht="47.25" hidden="1" x14ac:dyDescent="0.25">
      <c r="A33" s="59">
        <v>20</v>
      </c>
      <c r="B33" s="14" t="s">
        <v>129</v>
      </c>
      <c r="C33" s="14" t="s">
        <v>130</v>
      </c>
      <c r="D33" s="14" t="s">
        <v>131</v>
      </c>
      <c r="E33" s="59" t="s">
        <v>92</v>
      </c>
      <c r="F33" s="59" t="s">
        <v>132</v>
      </c>
      <c r="G33" s="59" t="s">
        <v>133</v>
      </c>
      <c r="H33" s="59" t="s">
        <v>188</v>
      </c>
      <c r="I33" s="14" t="s">
        <v>135</v>
      </c>
      <c r="J33" s="14" t="s">
        <v>136</v>
      </c>
      <c r="K33" s="21" t="s">
        <v>189</v>
      </c>
      <c r="L33" s="1" t="s">
        <v>183</v>
      </c>
      <c r="M33" s="1" t="s">
        <v>184</v>
      </c>
      <c r="N33" s="14" t="s">
        <v>190</v>
      </c>
      <c r="O33" s="14" t="s">
        <v>26</v>
      </c>
    </row>
    <row r="35" spans="1:88" s="6" customFormat="1" ht="50.25" customHeight="1" x14ac:dyDescent="0.3">
      <c r="B35" s="23" t="s">
        <v>24</v>
      </c>
      <c r="C35" s="23"/>
      <c r="D35" s="23"/>
      <c r="E35" s="23"/>
      <c r="F35" s="23"/>
      <c r="G35" s="23"/>
      <c r="H35" s="5"/>
      <c r="I35" s="24"/>
      <c r="J35" s="25"/>
      <c r="K35" s="31"/>
      <c r="L35" s="7"/>
      <c r="M35" s="74" t="str">
        <f>'ред 1'!M41:O41</f>
        <v>"25" января 2016г.</v>
      </c>
      <c r="N35" s="74"/>
      <c r="O35" s="74"/>
      <c r="CH35" s="29"/>
      <c r="CI35" s="29"/>
      <c r="CJ35" s="29"/>
    </row>
    <row r="36" spans="1:88" s="6" customFormat="1" ht="18.75" x14ac:dyDescent="0.3">
      <c r="B36" s="69" t="s">
        <v>21</v>
      </c>
      <c r="C36" s="69"/>
      <c r="D36" s="69"/>
      <c r="E36" s="69"/>
      <c r="F36" s="27"/>
      <c r="G36" s="27"/>
      <c r="H36" s="8"/>
      <c r="I36" s="8"/>
      <c r="J36" s="28" t="s">
        <v>22</v>
      </c>
      <c r="K36" s="7"/>
      <c r="L36" s="7"/>
      <c r="M36" s="7"/>
      <c r="N36" s="7"/>
      <c r="O36" s="7"/>
      <c r="CH36" s="18"/>
      <c r="CI36" s="18"/>
      <c r="CJ36" s="18"/>
    </row>
  </sheetData>
  <autoFilter ref="A13:BQ33">
    <filterColumn colId="0">
      <filters>
        <filter val="16"/>
        <filter val="2"/>
        <filter val="4"/>
      </filters>
    </filterColumn>
  </autoFilter>
  <mergeCells count="29">
    <mergeCell ref="A1:O1"/>
    <mergeCell ref="N9:N12"/>
    <mergeCell ref="O9:O10"/>
    <mergeCell ref="D10:D12"/>
    <mergeCell ref="E10:E12"/>
    <mergeCell ref="F10:G10"/>
    <mergeCell ref="H10:H12"/>
    <mergeCell ref="L11:L12"/>
    <mergeCell ref="M11:M12"/>
    <mergeCell ref="A9:A12"/>
    <mergeCell ref="B9:B12"/>
    <mergeCell ref="C9:C12"/>
    <mergeCell ref="D9:M9"/>
    <mergeCell ref="A7:L7"/>
    <mergeCell ref="M35:O35"/>
    <mergeCell ref="B36:E36"/>
    <mergeCell ref="O11:O12"/>
    <mergeCell ref="A2:O2"/>
    <mergeCell ref="A3:O3"/>
    <mergeCell ref="A4:O4"/>
    <mergeCell ref="A5:O5"/>
    <mergeCell ref="A6:O6"/>
    <mergeCell ref="I10:J10"/>
    <mergeCell ref="K10:K12"/>
    <mergeCell ref="L10:M10"/>
    <mergeCell ref="F11:F12"/>
    <mergeCell ref="G11:G12"/>
    <mergeCell ref="I11:I12"/>
    <mergeCell ref="J11:J12"/>
  </mergeCells>
  <pageMargins left="0.7" right="0.7" top="0.75" bottom="0.75" header="0.3" footer="0.3"/>
  <pageSetup paperSize="9" scale="57"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ред 1</vt:lpstr>
      <vt:lpstr>стр.2</vt:lpstr>
      <vt:lpstr>мсп</vt:lpstr>
      <vt:lpstr>'ред 1'!Заголовки_для_печати</vt:lpstr>
      <vt:lpstr>мсп!Область_печати</vt:lpstr>
      <vt:lpstr>'ред 1'!Область_печати</vt:lpstr>
      <vt:lpstr>стр.2!Область_печати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Чистов Роман Игоревич</dc:creator>
  <cp:lastModifiedBy>Чистов Роман Игоревич</cp:lastModifiedBy>
  <cp:lastPrinted>2016-01-27T07:01:21Z</cp:lastPrinted>
  <dcterms:created xsi:type="dcterms:W3CDTF">2014-05-26T12:02:13Z</dcterms:created>
  <dcterms:modified xsi:type="dcterms:W3CDTF">2016-01-27T12:04:21Z</dcterms:modified>
</cp:coreProperties>
</file>